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Cấp huyện (2)" sheetId="10" r:id="rId1"/>
  </sheets>
  <calcPr calcId="124519"/>
</workbook>
</file>

<file path=xl/calcChain.xml><?xml version="1.0" encoding="utf-8"?>
<calcChain xmlns="http://schemas.openxmlformats.org/spreadsheetml/2006/main">
  <c r="F263" i="10"/>
  <c r="E263"/>
  <c r="E271" s="1"/>
  <c r="F242"/>
  <c r="E242"/>
  <c r="F189"/>
  <c r="E189"/>
  <c r="F84"/>
  <c r="F271" s="1"/>
  <c r="E84"/>
  <c r="F62"/>
  <c r="E62"/>
  <c r="E80" s="1"/>
  <c r="E49"/>
  <c r="F7"/>
  <c r="E7"/>
  <c r="F49" l="1"/>
  <c r="F80" s="1"/>
  <c r="D274" s="1"/>
</calcChain>
</file>

<file path=xl/sharedStrings.xml><?xml version="1.0" encoding="utf-8"?>
<sst xmlns="http://schemas.openxmlformats.org/spreadsheetml/2006/main" count="523" uniqueCount="232">
  <si>
    <t>STT</t>
  </si>
  <si>
    <t>CÁC TIÊU CHÍ VỀ CƠ SỞ HẠ TẦNG THÔNG TIN</t>
  </si>
  <si>
    <t>Tỷ lệ máy tính/ cán bộ công chức cấp huyện</t>
  </si>
  <si>
    <t>TIÊU CHÍ</t>
  </si>
  <si>
    <t>Thang điểm</t>
  </si>
  <si>
    <t>Điểm</t>
  </si>
  <si>
    <t>I</t>
  </si>
  <si>
    <t>Không</t>
  </si>
  <si>
    <t>Hệ thống chống sét lan truyền bảo vệ mạng LAN</t>
  </si>
  <si>
    <t>Phòng họp trực tuyến</t>
  </si>
  <si>
    <t>Số máy Scan đang sử dụng tại UBND cấp  huyện</t>
  </si>
  <si>
    <t>&gt;=1</t>
  </si>
  <si>
    <t>Tỷ lệ đơn vị sự nghiệp trực thuộc cấp huyện có kết nối Internet băng rộng hoặc đường truyền riêng leased line</t>
  </si>
  <si>
    <t>Tỷ lệ máy tính/ viên chức cấp huyện</t>
  </si>
  <si>
    <t>Tỷ lệ máy tính/ cán bộ công chức cấp xã</t>
  </si>
  <si>
    <t xml:space="preserve">Tỷ lệ UBND cấp xã kết nối mạng LAN </t>
  </si>
  <si>
    <t>Tỷ lệ UBND cấp xã có màn hình tra cứu TTHC</t>
  </si>
  <si>
    <t>Tỷ lệ UBND cấp xã có đầu đọc mã vạch tra cứu hồ sơ TTHC</t>
  </si>
  <si>
    <t>Tỷ lệ UBND cấp xã có máy Scan</t>
  </si>
  <si>
    <t>Tỷ lệ UBND cấp xã có phòng họp trực tuyến</t>
  </si>
  <si>
    <t>Tỷ lệ UBND cấp xã có thiết bị tường lửa bảo vệ mạng LAN</t>
  </si>
  <si>
    <t>Tỷ lệ điểm BĐVH xã có kết nối Internet</t>
  </si>
  <si>
    <t>Tỷ lệ điểm BĐVH xã có đại lý Internet</t>
  </si>
  <si>
    <t>Tỷ lệ hộ gia đình có máy tính</t>
  </si>
  <si>
    <t>Tỷ lệ hộ gia đình có kết nối internet băng rộng</t>
  </si>
  <si>
    <t>Tỷ lệ doanh nghiệp có kết nối internet băng rộng</t>
  </si>
  <si>
    <t>Tỷ lệ dân số có thuê bao di động</t>
  </si>
  <si>
    <t>Tỷ lệ dân số có thuê bao di động băng rộng</t>
  </si>
  <si>
    <t>II</t>
  </si>
  <si>
    <t>CÁC TIÊU CHÍ VỀ NHÂN LỰC CNTT</t>
  </si>
  <si>
    <t>Tỷ lệ trường tiểu học có giảng dạy môn tin học</t>
  </si>
  <si>
    <t>Tỷ lệ trường THCS có giảng dạy môn tin học</t>
  </si>
  <si>
    <t>Tỷ lệ trường THPT có giảng dạy môn tin học</t>
  </si>
  <si>
    <t xml:space="preserve">Số cán bộ chuyên trách CNTT cấp huyện </t>
  </si>
  <si>
    <t>Tỷ lệ cán bộ chuyên trách CNTT cấp huyện được đào tạo một trong số các chứng chỉ nghiệp vụ lập, quản lý, giám sát dự án đầu tư CNTT theo Nghị định số 102/2009/NĐ-CP</t>
  </si>
  <si>
    <t>Tỷ lệ UBND cấp xã có cán bộ thực hiện nhiệm vụ chuyên trách CNTT</t>
  </si>
  <si>
    <t>Tỷ lệ cán bộ làm nhiệm vụ chuyên trách CNTT cấp xã đạt chuẩn kỹ năng ứng dụng CNTT cơ bản theo Thông tư số 03/2014/TT-BTTTT ngày 11/3/2014 của Bộ TTTT</t>
  </si>
  <si>
    <t>III</t>
  </si>
  <si>
    <t>CÁC TIÊU CHÍ VỀ MÔI TRƯỜNG CHÍNH SÁCH</t>
  </si>
  <si>
    <t>Thành lập Ban chỉ đạo CNTT cấp huyện</t>
  </si>
  <si>
    <t>Ban hành kế hoạch CNTT năm</t>
  </si>
  <si>
    <t>Ban hành kế hoạch/ văn bản chỉ đạo tuyên truyền, phổ biến, quán triệt văn bản Trung ương và của tỉnh về chính sách và thành quả ứng dụng, phát triển CNTT</t>
  </si>
  <si>
    <t>Ban hành văn bản quy định về tổ chức ứng dụng các hệ thống thông tin và bảo đảm an toàn an ninh thông tin nội bộ; quy định về gửi nhận văn bản điện tử, ứng dụng chữ ký số,…trong nội bộ cấp huyện.</t>
  </si>
  <si>
    <t>Ngân sách chi CNTT trong năm tại UBND cấp huyện</t>
  </si>
  <si>
    <t>&gt;=500tr</t>
  </si>
  <si>
    <t>100 -&lt;500tr</t>
  </si>
  <si>
    <t>&lt;100tr</t>
  </si>
  <si>
    <t xml:space="preserve">Điểm = Tỷ lệ% x Điểm tối đa
(Tối đa &lt;= 1 điểm)
</t>
  </si>
  <si>
    <t>Điểm 
tối đa</t>
  </si>
  <si>
    <t>có</t>
  </si>
  <si>
    <t>không</t>
  </si>
  <si>
    <t xml:space="preserve">UBND cấp huyện có kết nối mạng
 truyền số liệu chuyên dùng </t>
  </si>
  <si>
    <t>Bộ phận tiếp nhận và trả kết quả hiện đại 
(Theo Quyết định số 09/2015/QĐ-TTg) hoặc Trung tâm hành chính công</t>
  </si>
  <si>
    <t>Màn hình cỡ lớn hoặc bảng LED điện tử hiển thị công khai
 lịch công tác hàng ngày, tuần của Lãnh đạo cấp huyện</t>
  </si>
  <si>
    <t>Tỷ lệ% 
x 1</t>
  </si>
  <si>
    <t>Hệ thống Camera giám sát an ninh
 (cả một cửa/ trung tâm HCC và các vị trí xung yếu thuộc trụ sở)</t>
  </si>
  <si>
    <t>Hệ thống tường lửa/ giám sát truy nhập truy cập
 trái phép bảo vệ an toàn mạng LAN</t>
  </si>
  <si>
    <t>Kiosk cấp số thứ tự tại Bộ phận tiếp nhận và trả kết quả
 hoặc Trung tâm HCC</t>
  </si>
  <si>
    <t>Tỷ lệ UBND cấp xã kết nối mạng Internet băng rộng 
xDSL/FTTH hoặc mạng truyền số liệu chuyên dùng</t>
  </si>
  <si>
    <t>Điểm = Tỷ lệ% x Điểm tối đa
(Tối đa &lt;= 1 điểm)</t>
  </si>
  <si>
    <t>Tỷ lệ UBND cấp xã có Bộ phận tiếp nhận và trả kết quả hiện đại 
(Theo Quyết định số 09/2015/QĐ-TTg) hoặc Trung tâm hành chính công</t>
  </si>
  <si>
    <t xml:space="preserve">Tỷ lệ cán bộ chuyên trách CNTT cấp huyện có trình độ 
ĐH chuyên ngành CNTT trở lên </t>
  </si>
  <si>
    <t>Số lượt cán bộ chuyên trách CNTT cấp huyện
 được tập huấn chuyên sâu về CNTT trong năm</t>
  </si>
  <si>
    <t>Tỷ lệ CBCC cấp huyện đã qua đào tạo và sử dụng thành thạo máy tính,
 các phần mềm phục vụ công việc</t>
  </si>
  <si>
    <t>Tỷ lệ CBCC cấp xã đã qua đào tạo và sử dụng thành thạo máy tính,
 các phần mềm phục vụ công việc</t>
  </si>
  <si>
    <t>Tỷ lệ số lượt cán bộ thực hiện nhiệm vụ chuyên trách CNTT cấp xã
 được tập huấn chuyên sâu về CNTT trong năm/ Tổng số cán bộ làm nhiệm vụ chuyên trách CNTT cấp xã</t>
  </si>
  <si>
    <t>Ban hành Quy hoạch/ Đề án/ Kế hoạch/ Nghị quyết
 có nội hàm bao quát tổng thể về CNTT trong giai đoạn 5 năm</t>
  </si>
  <si>
    <t>Ban hành Quy chế hoạt động của Ban Biên tập Cổng/Trang TTĐT, quy định về
 quản lý, vận hành và cung cấp thông tin trên Cổng/ trang TTĐT</t>
  </si>
  <si>
    <t>Ban hành văn bản quy định (hoặc áp dụng) chính sách
 đặc thù cho cán bộ chuyên trách CNTT</t>
  </si>
  <si>
    <t>2.1. Nhóm tiêu chí đánh giá Điều kiện sẵn sàng Chính quyền điện tử cấp huyện (50 tiêu chí/ 50 điểm)</t>
  </si>
  <si>
    <t>2.2. Các nhóm tiêu chí đánh giá kết quả Chính quyền điện tử đạt được (100 tiêu chí/ 100 điểm)</t>
  </si>
  <si>
    <t>ĐÁNH GIÁ MỨC ĐỘ HIỆN DIỆN (tính minh bạch)</t>
  </si>
  <si>
    <t>Chuyên mục Giới thiệu chung</t>
  </si>
  <si>
    <t>Thông tin về lịch sử phát triển, điều kiện tự nhiên, KTXH, truyền thống văn hóa
 và địa giới hành chính địa phương; bản đồ hành chính cấp huyện</t>
  </si>
  <si>
    <t>Đầy đủ</t>
  </si>
  <si>
    <t>Không đầy đủ</t>
  </si>
  <si>
    <t>Không đăng tải</t>
  </si>
  <si>
    <t>Thông tin về cơ cấu tổ chức, chức năng nhiệm vụ và quyền hạn 
của tổ chức, đơn vị trực thuộc</t>
  </si>
  <si>
    <t>Thông tin về lãnh đạo trong cơ quan và lãnh đạo các đơn vị trực thuộc
 (Bao gồm các thông tin họ và tên, chức vụ, điện thoại, địa chỉ thư điện tử chính thức, nhiệm vụ đảm nhiệm)</t>
  </si>
  <si>
    <t>Thông tin giao dịch chính thức (bao gồm địa chỉ, điện thoại, số fax, địa chỉ thư điện tử chính thức để giao dịch và tiếp nhận các thông tin của đơn vị và các đơn vị trực thuộc)</t>
  </si>
  <si>
    <t>Chuyên mục Chỉ đạo, điều hành</t>
  </si>
  <si>
    <t>Kế hoạch/ lịch công tác hàng tháng</t>
  </si>
  <si>
    <t>5-11 tháng</t>
  </si>
  <si>
    <t>Dưới 5 tháng</t>
  </si>
  <si>
    <t>Ý kiến chỉ đạo, điều hành của Lãnh đạo (VB, BB họp hoặc mệnh lệnh) hàng tháng</t>
  </si>
  <si>
    <t>Thông tin về khen thưởng, xử phạt đối với các tổ chức, 
cá nhân và doanh nghiệp trên địa bàn</t>
  </si>
  <si>
    <t>Có đầy đủ</t>
  </si>
  <si>
    <t>Chuyên mục Thông tin tuyên truyền</t>
  </si>
  <si>
    <t>Tuyên truyền, phổ biến, hướng dẫn việc thực hiện pháp luật nói chung</t>
  </si>
  <si>
    <t>Đầy đủ và kịp thời 8-12 bài</t>
  </si>
  <si>
    <t>3-7 bài</t>
  </si>
  <si>
    <t>&lt;3 bài</t>
  </si>
  <si>
    <t>Tuyên truyền về chế độ, chính sách lao động</t>
  </si>
  <si>
    <t>&gt;= 4 bài</t>
  </si>
  <si>
    <t>1-3 bài</t>
  </si>
  <si>
    <t>0 bài</t>
  </si>
  <si>
    <t>Tuyên truyền về chế độ, chính sách người có công</t>
  </si>
  <si>
    <t>Tuyên truyền về chiến lược, định hướng, quy hoạch, kế hoạch phát triển</t>
  </si>
  <si>
    <t>&gt;= 2 bài</t>
  </si>
  <si>
    <t>Tuyên truyền về chính sách, ưu đãi, cơ hội đầu tư</t>
  </si>
  <si>
    <t>Tuyên truyền về hoạt động quản lý, khai thác tài nguyên thiên nhiên</t>
  </si>
  <si>
    <t>Tuyên truyền về vệ sinh môi trường, rác thải</t>
  </si>
  <si>
    <t>&gt;= 8bài</t>
  </si>
  <si>
    <t>Tuyên truyền về an toàn vệ sinh thực phẩm</t>
  </si>
  <si>
    <t>&gt;= 12 bài</t>
  </si>
  <si>
    <t>4-11bài</t>
  </si>
  <si>
    <t>&lt;4 bài</t>
  </si>
  <si>
    <t>Số bài viết về phát triển sản xuất kinh doanh, mùa vụ,…</t>
  </si>
  <si>
    <t>Chuyên mục Quy hoạch, chiến lược, kế hoạch dài hạn</t>
  </si>
  <si>
    <t>Thông tin Quy hoạch/ chiến lược/ kế hoạch phát triển KTXH 
dài hạn của địa phương, kế hoạch sử dụng đất</t>
  </si>
  <si>
    <t>Chính sách ưu đãi, mời gọi đầu tư</t>
  </si>
  <si>
    <t>Quy hoạch/ kế hoạch/ chính sách thu gom, tái chế và xử lý chất thải,
 quản lý và khai thác tài nguyên thiên nhiên</t>
  </si>
  <si>
    <t>Chuyên mục Văn bản QPPL</t>
  </si>
  <si>
    <t>Danh sách VB QPPL do địa phương ban hành
 (Số ký hiệu, trích yếu, ngày ban hành, cơ quan ban hành, file đính kèm)</t>
  </si>
  <si>
    <t>Liên kết CSDL văn bản QPPL cấp tỉnh và trung ương</t>
  </si>
  <si>
    <t>Chuyên mục Dự án, hạng mục đầu tư</t>
  </si>
  <si>
    <t>Danh mục dự án đang đầu tư và đã hoàn thành đưa vào sử dụng trong năm</t>
  </si>
  <si>
    <t>Danh mục dự án chuẩn bị đầu tư, đang mời gọi đầu tư</t>
  </si>
  <si>
    <t>Chuyên mục Dịch vụ công trực tuyến</t>
  </si>
  <si>
    <t>DVC TT mức độ 1 và 2</t>
  </si>
  <si>
    <t>DVC TT mức độ 3</t>
  </si>
  <si>
    <t>100% TTHC</t>
  </si>
  <si>
    <t>dưới 100% TTHC</t>
  </si>
  <si>
    <t>DVC TT mức độ 4</t>
  </si>
  <si>
    <t>Chuyên mục Chương trình, đề tài NCKH</t>
  </si>
  <si>
    <t>Thông tin Chương trình, đề tài khoa học hàng năm 
(mã số, Tên, cấp quản lý, đơn vị chủ trì, thời gian thực hiện,..)</t>
  </si>
  <si>
    <t>Kết quả các chương trình, đề tài sau khi nghiệm thu và đưa vào ứng dụng
 (báo cáo tổng hợp, kết quả áp dụng)</t>
  </si>
  <si>
    <t>Thiếu hoặc
 không có</t>
  </si>
  <si>
    <t>Chuyên mục Thống kê, báo cáo</t>
  </si>
  <si>
    <t>Báo cáo Kinh tế xã hội hàng quý</t>
  </si>
  <si>
    <t>0-1</t>
  </si>
  <si>
    <t>2-3</t>
  </si>
  <si>
    <t>Báo cáo Kinh tế xã hội năm</t>
  </si>
  <si>
    <t>Báo cáo an toàn vệ sinh thực phẩm, môi trường, hàng quý</t>
  </si>
  <si>
    <t>Báo cáo vệ sinh an toàn thực phẩm, môi trường năm</t>
  </si>
  <si>
    <t>Báo cáo về đất đai, dân số, lao động hàng quý</t>
  </si>
  <si>
    <t>Báo cáo về đất đai, dân số, lao động năm</t>
  </si>
  <si>
    <t>Chuyên mục Ý kiến góp ý/ Hỏi đáp</t>
  </si>
  <si>
    <t>Chức năng hỗ trợ người khuyết tật tiếp cận thông tin</t>
  </si>
  <si>
    <t>Cấp xã</t>
  </si>
  <si>
    <t>Tỷ lệ UBND cấp xã có Cổng/ trang TTĐT hoặc có chuyên trang riêng
 của xã trên Cổng TTĐT cấp huyện</t>
  </si>
  <si>
    <t>Tỷ lệ UBND cấp xã cung cấp đủ 100% DVC TT mức độ 1 và 2</t>
  </si>
  <si>
    <t>Tỷ lệ UBND cấp xã cung cấp DVC TT mức độ 3</t>
  </si>
  <si>
    <t>Tỷ lệ UBND cấp xã cung cấp DVC TT mức độ 4</t>
  </si>
  <si>
    <t>ĐÁNH GIÁ MỨC ĐỘ TƯƠNG TÁC</t>
  </si>
  <si>
    <t>Ứng dụng phần mềm nội bộ phục vụ quản lý hồ sơ công việc và điều hành tác nghiệp (Hệ thống quản lý văn bản và điều hành –QLVB&amp;ĐH)</t>
  </si>
  <si>
    <t>Tỷ lệ cán bộ công chức cấp huyện được cấp phát tài khoản và 
sử dụng thường xuyên Hệ thống QLVB&amp;ĐH</t>
  </si>
  <si>
    <t>Tỷ lệ văn bản đến được số hóa và quản lý trongHệ thống
 QLVB&amp;ĐH/ Tổng số bản văn bản đến UBND huyện</t>
  </si>
  <si>
    <t>Tỷ lệ văn bản đi được số hóa và quản lý trongHệ thống
 QLVB&amp;ĐH/ Tổng số bản văn bản đi của UBND huyện</t>
  </si>
  <si>
    <t xml:space="preserve">Tỷ lệ văn bản đến được Lãnh đạo xét duyệt và chỉ đạo trong
 Hệ thống QLVB&amp;ĐH/ Tổng số văn bản đến của đơn vị </t>
  </si>
  <si>
    <t>Tỷ lệ văn bản đi được Lãnh đạo xét duyệt trong
 Hệ thống QLVB&amp;ĐH/ Tổng số văn bản đi của đơn vị</t>
  </si>
  <si>
    <t>Tỷ lệ đơn vị sự nghiệp trực thuộc UBND cấp huyện sử dụng Hệ thống QLVB&amp;ĐH</t>
  </si>
  <si>
    <t>Tỷ lệ viên chức cấp huyện được cấp phát tài khoản sử dụng Hệ thống QLVB&amp;ĐH</t>
  </si>
  <si>
    <t>Ứng dụng chữ ký số</t>
  </si>
  <si>
    <t>Tỷ lệ văn bản đi được ký số bằng chữ ký số cơ quan và gửi đi
 trên môi trường mạng/ Tổng số bản văn bản đi của UBND huyện</t>
  </si>
  <si>
    <t>Tỷ lệ văn bản đi được ký số bằng chữ ký số của Lãnh đạo cơ quan và gửi đi
 trên môi trường mạng/Tổng số bản văn bản đi của UBND huyện</t>
  </si>
  <si>
    <t xml:space="preserve">Tỷ lệ văn bản đi được ký số bằng chữ ký số của Lãnh đạo phòng, ban và gửi đi
 trên môi trường mạng/Tổng số bản văn bản đi của phòng, ban </t>
  </si>
  <si>
    <t>Tỷ lệ UBND cấp xã sử dụng chữ ký số</t>
  </si>
  <si>
    <t>Tỷ lệ Lãnh đạo cấp xã sử dụng chữ ký số</t>
  </si>
  <si>
    <t>Tỷ lệ văn bản UBND cấp xã ký số/tổng số văn bản 
UBND cấp xã gửi đến UBND cấp huyện</t>
  </si>
  <si>
    <t>Ứng dụng thư điện tử</t>
  </si>
  <si>
    <t>Tỷ lệ cán bộ công chức cấp huyện được cấp hộp thư điện tử
 chuyên dùng của cơ quan nhà nước</t>
  </si>
  <si>
    <t>Tỷ lệ cán bộ công chức cấp huyện thường xuyên sử dụng thư điện tử
 chuyên dùng để gửi/nhận văn bản phục vụ công vụ</t>
  </si>
  <si>
    <t>Tỷ lệ cán bộ công chức cấp xã được cấp hộp thư điện tử 
chuyên dùng của cơ quan nhà nước</t>
  </si>
  <si>
    <t>Tỷ lệ cán bộ công chức cấp xã thường xuyên sử dụng thư điện tử
 chuyên dùng để gửi/nhận văn bản phục vụ công vụ</t>
  </si>
  <si>
    <t>Phần mềm quản lý quá trình giải quyết TTHC (phần mềm một cửa/ TTHCC)</t>
  </si>
  <si>
    <t>Ứng dụng phần mềm một cửa hoặcphần mềm quản lý, vận hành 
Trung tâm HCC tại UBND cấp huyện</t>
  </si>
  <si>
    <t>Tỷ lệ TTHC được đưa vào áp dụng trong phần mềm tại
 UBND cấp huyện / Tổng số TTHC cấp huyện</t>
  </si>
  <si>
    <t>Tỷ lệ hồ sơ được tiếp nhận, thụ lý và quản lý trong phần mềm 
1 cửa/ Tổng số hồ sơ tiếp nhận, thụ lý và có hạn thụ lý trong năm</t>
  </si>
  <si>
    <t>Tỷ lệ UBND cấp xã ứng dụng phần mềm mộtcửa</t>
  </si>
  <si>
    <t xml:space="preserve">Tỷ lệ bình quân số TTHC được đưa vào áp dụng trong phần mềm
 đối với UBND cấp xã / Tổng số TTHC cấp xã </t>
  </si>
  <si>
    <t>Tỷ lệ hồ sơ tiếp nhận và thụ lý được công khai tình trạng giải quyết trên mạng
 Internet / Tổng số hồ sơ tiếp nhận và thụ lý trong năm tại UBND cấp huyện</t>
  </si>
  <si>
    <t>Tỷ lệ hồ sơ tiếp nhận và thụ lý tại UBND cấp xã được công khai tình trạng giải quyết trên mạng Internet/ Tổng số hồ sơ tiếp nhận và thụ lý trong năm của UBND cấp xã</t>
  </si>
  <si>
    <t>Phần mềm đánh giá mức độ hài lòng của người dân, doanh nghiệp đối với
 cán bộ, công chức thụ lý thủ tục hành chính</t>
  </si>
  <si>
    <t>Ứng dụng các phần mềm nội bộ cơ bản</t>
  </si>
  <si>
    <t>Phần mềm kế toán và quản lý tài sản công</t>
  </si>
  <si>
    <t>Phần mềm quản lý cán bộ công chức</t>
  </si>
  <si>
    <t>Phần mềm quản lý hộ tịch, dân cư</t>
  </si>
  <si>
    <t>Phần mềm quản lý về thông tin kinh tế xã hội</t>
  </si>
  <si>
    <t>Phần mềm quản lý đối tượng chính sách, người có công</t>
  </si>
  <si>
    <t>Phần mềm quản lý đăng ký kinh doanh, quản lý doanh nghiệp
 và hộ kinh doanh cá thể</t>
  </si>
  <si>
    <t>Phần mềm quản lý vệ sinh an toàn thực phẩm</t>
  </si>
  <si>
    <t>Phần mềm quản lý tài nguyên, môi trường</t>
  </si>
  <si>
    <t>Phần mềm quản lý đơn thư, khiếu nại và tố cáo</t>
  </si>
  <si>
    <t>Phần mềm quản lý xây dựng/ quy hoạch đô thị</t>
  </si>
  <si>
    <t>ĐÁNH GIÁ MỨC ĐỘ GIAO DỊCH</t>
  </si>
  <si>
    <t>Tỷ lệ DVC TT mức độ 3/ Tổng số TTHC cấp huyện</t>
  </si>
  <si>
    <t>Tỷ lệ DVC TT mức độ 4/ Tổng số TTHC cấp huyện</t>
  </si>
  <si>
    <t>Tỷ lệ hồ sơ nộp trực tuyến mức độ 3/ Tổng số hồ sơ UBND cấp huyện
 tiếp nhận và thụ lý (trong năm)</t>
  </si>
  <si>
    <t>Tỷ lệ hồ sơ nộp trực tuyến mức độ 4/ Tổng số hồ sơ UBND cấp huyện
 nhận thụ lý (trong năm)</t>
  </si>
  <si>
    <t>Tỷ lệ UBND cấp xã cung cấp DVC TT mức độ 3/ Tổng số UBND cấp xã</t>
  </si>
  <si>
    <t>Tỷ lệ UBND cấp xã cung cấp DVC TT mức độ 4/ Tổng số UBND cấp xã</t>
  </si>
  <si>
    <t>Tỷ lệ tổng số DVC TT mức độ 3 áp dụng tại cấp xã/ (Tổng số TTHC cấp xã x số xã)</t>
  </si>
  <si>
    <t>Tỷ lệ tổng số hồ sơ nộp trực tuyến mức độ 3 và 4 tại cấp xã/ Tổng số hồ sơ
 tiếp nhận tại UBND cấp xã trong năm</t>
  </si>
  <si>
    <t>Tỷ lệ tổng số DVC TT mức độ 4 áp dụng tại cấp xã/ (Tổng số TTHC cấp xã xsố xã)</t>
  </si>
  <si>
    <t>Tỷ lệ ý kiến của các tổ chức, cá nhân được trả lời trên Cổng,Trang TTĐT/ Tổng số ý kiến phản ánh của các tổ chức, cá nhân gửi đến</t>
  </si>
  <si>
    <t>Tỷ lệ DVC trực tuyến mức độ 3 và 4 liên thông từ cấp xã lên cấp huyện/ Tổng số
 TTHC liên thông từ cấp xã - huyện</t>
  </si>
  <si>
    <t>Tỷ lệ DVC trực tuyến mức độ 3 và 4 liên thông từ cấp huyện lên cấp tỉnh/ Tổng số
 TTHC liên thông từ cấp huyện - tỉnh</t>
  </si>
  <si>
    <t>Tỷ lệ DVC trực tuyến mức độ 3 và 4 liên thông cả 3 cấp
 (từ cấp xã lên cấp huyện và lên cấp tỉnh)/ Tổng số TTHC liên thông 3 cấp</t>
  </si>
  <si>
    <t>Tỷ lệ số cuộc họp trực tuyến cấp xã vớiUBND quận/ huyện/ Tổng số cuộc họp 
cấp huyện tổ chức làm việc với UBND cấp xã</t>
  </si>
  <si>
    <t>Tỷ lệ số cuộc họp trực tuyến với giữa UBND quận/ huyện  với cấp tỉnh/ Tổng số
 cuộc họp cấp tỉnh tổ chức làm việc với cấp huyện</t>
  </si>
  <si>
    <t>Tỷ lệ hồ sơ TTHC trả đúng hạn/ Tổng số hồ sơ tiếp nhận thụ lý tại
 UBND quận/ huyện</t>
  </si>
  <si>
    <t>Tỷ lệ hồ sơ TTHC trả đúng hạn/ Tổng số hồ sơ tiếp nhận thụ lý tại UBND cấp xã</t>
  </si>
  <si>
    <t>Tỷ lệ hồ sơ TTHC qua DVC TT mức độ 3 và 4 trả đúng hạn/ Tổng số
 hồ sơ nhận, thụ lý trực tuyến mức độ 3 và 4 tại UBND cấp huyện</t>
  </si>
  <si>
    <t>Tỷ lệ hồ sơ TTHC qua DVC TT mức độ 3 và 4 trả đúng hạn/ Tổng số 
hồ sơ nhận, thụ lý trực tuyến mức độ 3 và 4 tại UBND cấp xã</t>
  </si>
  <si>
    <t>Tỷ lệ dân cư được số hóa quản lý trong CSDL dân cư
 quốc gia/ Tổng dân số địa phương</t>
  </si>
  <si>
    <t>IV</t>
  </si>
  <si>
    <t>ĐÁNH GIÁ MỨC ĐỘ CHUYỂN ĐỔI</t>
  </si>
  <si>
    <t>Có ứng dụng mẫu biểu điện tử dùng chung cấp huyện</t>
  </si>
  <si>
    <t>Có ứng dụng quản lý người dùng và đăng nhập một lần cho tất cả các phần mềm ứng dụngtại UBND cấp huyện (1 cửa, DVC TT, QLHSCV&amp;ĐHTN, email, dữ liệu VBQPPL và các ứng dụng chuyên ngành khác….)</t>
  </si>
  <si>
    <t>Tỷ lệ hồ sơ nộp qua DVC trực tuyến mức độ 3 và 4 liên thông từ cấp xã lên cấp huyện/ Tổng số hồ sơ TTHC liên thông từ cấp xã - huyện nhận được tại cấp xã</t>
  </si>
  <si>
    <t>Tỷ lệ hồ sơ nộp qua DVC trực tuyến mức độ 3 và 4 liên thông từ cấp huyện lên cấp tỉnh/ Tổng số hồ sơ TTHC liên thông từ cấp huyện - tỉnh nhận được tại cấp huyện</t>
  </si>
  <si>
    <t>Tỷ lệ hồ sơ nộp qua DVC trực tuyến mức độ 3 và 4 liên thông cả 3 cấp
 (từ cấp xã lên cấp huyện và lên cấp tỉnh)/ Tổng số hồ sơ TTHC liên thông 3 cấp nhận được tại cấp xã</t>
  </si>
  <si>
    <t xml:space="preserve">Tổng điểm </t>
  </si>
  <si>
    <t>Điểm tự đánh giá</t>
  </si>
  <si>
    <t>Điểm sau 
thẩm định</t>
  </si>
  <si>
    <t>Đầy đủ và kịp thời 12 tháng</t>
  </si>
  <si>
    <t>1 bài</t>
  </si>
  <si>
    <t>2. Chi tiết bộ tiêu chí và thang điểm</t>
  </si>
  <si>
    <t>1.Tên huyện/ thành phố:</t>
  </si>
  <si>
    <t>BỘ TIÊU CHÍ ĐÁNH GIÁ, XẾP HẠNG MỨC ĐỘ CHÍNH QUYỀN ĐIỆN TỬ CẤP HUYỆN</t>
  </si>
  <si>
    <t>THÔNG TIN NGƯỜI THỰC HIỆN</t>
  </si>
  <si>
    <t>1. Họ và tên:</t>
  </si>
  <si>
    <t>2.Bộ phận công tác:</t>
  </si>
  <si>
    <t>3.Chức vụ:</t>
  </si>
  <si>
    <t>4. Số điện thoại:</t>
  </si>
  <si>
    <t>5. Địa chỉ thư điện tử:</t>
  </si>
  <si>
    <t>Cập nhật kịp thời,đầy đủ danh sách và thông tin</t>
  </si>
  <si>
    <t>Cập nhật kịp thời, đầy đủ danh sách và thông tin</t>
  </si>
  <si>
    <t>Xếp loại:</t>
  </si>
  <si>
    <t>Màn hình tra cứu TTHC phục vụ người dân tại Bộ phận tiếp nhận
 và trả kết quả hoặc Trung tâm HCC</t>
  </si>
  <si>
    <t>Đầu đọc mã vạch tra cứu hồ sơ TTHC tại Bộ phận
 tiếp nhận và trả kết quả hoặc Trung tâm HCC</t>
  </si>
</sst>
</file>

<file path=xl/styles.xml><?xml version="1.0" encoding="utf-8"?>
<styleSheet xmlns="http://schemas.openxmlformats.org/spreadsheetml/2006/main">
  <fonts count="8">
    <font>
      <sz val="11"/>
      <color theme="1"/>
      <name val="Calibri"/>
      <family val="2"/>
      <scheme val="minor"/>
    </font>
    <font>
      <sz val="11"/>
      <color theme="1"/>
      <name val="Times New Roman"/>
      <family val="1"/>
    </font>
    <font>
      <b/>
      <sz val="11"/>
      <color theme="1"/>
      <name val="Calibri"/>
      <family val="2"/>
      <scheme val="minor"/>
    </font>
    <font>
      <b/>
      <sz val="11"/>
      <color theme="1"/>
      <name val="Times New Roman"/>
      <family val="1"/>
    </font>
    <font>
      <sz val="11"/>
      <color rgb="FF000000"/>
      <name val="Times New Roman"/>
      <family val="1"/>
    </font>
    <font>
      <b/>
      <sz val="11"/>
      <color theme="1"/>
      <name val="Cambria"/>
      <family val="1"/>
      <charset val="163"/>
      <scheme val="major"/>
    </font>
    <font>
      <sz val="11"/>
      <color rgb="FFFF0000"/>
      <name val="Calibri"/>
      <family val="2"/>
      <scheme val="minor"/>
    </font>
    <font>
      <b/>
      <sz val="11"/>
      <color rgb="FFFF0000"/>
      <name val="Calibri"/>
      <family val="2"/>
      <scheme val="minor"/>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124">
    <xf numFmtId="0" fontId="0" fillId="0" borderId="0" xfId="0"/>
    <xf numFmtId="0" fontId="0" fillId="0" borderId="0" xfId="0" applyAlignment="1">
      <alignment horizontal="center" vertical="center"/>
    </xf>
    <xf numFmtId="0" fontId="0" fillId="0" borderId="0" xfId="0" applyAlignment="1">
      <alignment vertical="top"/>
    </xf>
    <xf numFmtId="0" fontId="1" fillId="0" borderId="4" xfId="0" applyFont="1" applyBorder="1"/>
    <xf numFmtId="0" fontId="0" fillId="0" borderId="4" xfId="0" applyBorder="1"/>
    <xf numFmtId="0" fontId="1" fillId="0" borderId="4" xfId="0" applyFont="1" applyBorder="1" applyAlignment="1">
      <alignment horizontal="center" vertical="top" wrapText="1"/>
    </xf>
    <xf numFmtId="0" fontId="1" fillId="0" borderId="4" xfId="0" applyFont="1" applyBorder="1" applyAlignment="1">
      <alignment wrapText="1"/>
    </xf>
    <xf numFmtId="0" fontId="3" fillId="0" borderId="4" xfId="0" applyFont="1" applyBorder="1"/>
    <xf numFmtId="0" fontId="2" fillId="0" borderId="0" xfId="0" applyFont="1"/>
    <xf numFmtId="0" fontId="1" fillId="0" borderId="0" xfId="0" applyFont="1" applyAlignment="1">
      <alignment wrapText="1"/>
    </xf>
    <xf numFmtId="0" fontId="1" fillId="0" borderId="0" xfId="0" applyFont="1"/>
    <xf numFmtId="0" fontId="2" fillId="0" borderId="0" xfId="0" applyFont="1" applyAlignment="1">
      <alignment horizontal="left"/>
    </xf>
    <xf numFmtId="0" fontId="1" fillId="0" borderId="2" xfId="0" applyFont="1" applyBorder="1" applyAlignment="1">
      <alignment horizontal="left" wrapText="1"/>
    </xf>
    <xf numFmtId="0" fontId="0" fillId="0" borderId="0" xfId="0" applyBorder="1" applyAlignment="1">
      <alignment horizontal="center" vertical="center"/>
    </xf>
    <xf numFmtId="0" fontId="0" fillId="0" borderId="0" xfId="0" applyBorder="1"/>
    <xf numFmtId="0" fontId="1" fillId="0" borderId="5" xfId="0" applyFont="1" applyBorder="1" applyAlignment="1">
      <alignment wrapText="1"/>
    </xf>
    <xf numFmtId="0" fontId="2" fillId="0" borderId="0" xfId="0" applyFont="1" applyBorder="1"/>
    <xf numFmtId="0" fontId="1" fillId="0" borderId="5" xfId="0" applyFont="1" applyBorder="1"/>
    <xf numFmtId="49" fontId="1" fillId="0" borderId="4" xfId="0" applyNumberFormat="1" applyFont="1" applyBorder="1"/>
    <xf numFmtId="0" fontId="2" fillId="0" borderId="0" xfId="0" applyFont="1" applyAlignment="1">
      <alignment horizontal="center" vertical="center"/>
    </xf>
    <xf numFmtId="0" fontId="2" fillId="0" borderId="0" xfId="0" applyFont="1" applyAlignment="1">
      <alignment horizontal="center"/>
    </xf>
    <xf numFmtId="49" fontId="1" fillId="0" borderId="0" xfId="0" applyNumberFormat="1" applyFont="1"/>
    <xf numFmtId="0" fontId="1" fillId="0" borderId="4" xfId="0" applyFont="1" applyBorder="1" applyAlignment="1">
      <alignment horizontal="left" vertical="top" wrapText="1"/>
    </xf>
    <xf numFmtId="0" fontId="3" fillId="0" borderId="4" xfId="0" applyFont="1" applyBorder="1" applyAlignment="1">
      <alignment horizontal="center"/>
    </xf>
    <xf numFmtId="0" fontId="1" fillId="0" borderId="4"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4" xfId="0" applyFont="1" applyBorder="1"/>
    <xf numFmtId="0" fontId="0" fillId="0" borderId="4" xfId="0" applyBorder="1" applyAlignment="1">
      <alignment vertical="top"/>
    </xf>
    <xf numFmtId="0" fontId="3" fillId="0" borderId="11" xfId="0" applyFont="1" applyBorder="1" applyAlignment="1"/>
    <xf numFmtId="0" fontId="3" fillId="0" borderId="12" xfId="0" applyFont="1" applyBorder="1" applyAlignment="1"/>
    <xf numFmtId="0" fontId="5" fillId="0" borderId="0" xfId="0" applyFont="1" applyAlignment="1">
      <alignment horizontal="left"/>
    </xf>
    <xf numFmtId="0" fontId="3" fillId="0" borderId="5" xfId="0" applyFont="1" applyBorder="1" applyAlignment="1">
      <alignment vertical="center"/>
    </xf>
    <xf numFmtId="2" fontId="3" fillId="0" borderId="10" xfId="0" applyNumberFormat="1" applyFont="1" applyBorder="1" applyAlignment="1">
      <alignment horizontal="center" vertical="center"/>
    </xf>
    <xf numFmtId="0" fontId="1" fillId="0" borderId="0" xfId="0" applyFont="1" applyBorder="1" applyAlignment="1">
      <alignment horizontal="center" vertical="center"/>
    </xf>
    <xf numFmtId="2" fontId="3" fillId="0" borderId="4" xfId="0" applyNumberFormat="1" applyFont="1" applyBorder="1" applyAlignment="1">
      <alignment horizontal="center" vertical="center"/>
    </xf>
    <xf numFmtId="0" fontId="0" fillId="0" borderId="4" xfId="0" applyBorder="1" applyAlignment="1">
      <alignment horizontal="center"/>
    </xf>
    <xf numFmtId="0" fontId="3" fillId="0" borderId="0" xfId="0" applyFont="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vertical="top" wrapText="1"/>
    </xf>
    <xf numFmtId="0" fontId="2" fillId="0" borderId="13" xfId="0" applyFont="1" applyBorder="1" applyAlignment="1">
      <alignment horizontal="center" vertical="center"/>
    </xf>
    <xf numFmtId="0" fontId="3" fillId="0" borderId="0" xfId="0" applyFont="1" applyAlignment="1">
      <alignment horizontal="left"/>
    </xf>
    <xf numFmtId="2" fontId="3" fillId="0" borderId="0" xfId="0" applyNumberFormat="1" applyFont="1" applyAlignment="1">
      <alignment horizontal="left" vertical="center"/>
    </xf>
    <xf numFmtId="2" fontId="0" fillId="0" borderId="0" xfId="0" applyNumberFormat="1" applyAlignment="1">
      <alignment horizontal="center" vertical="center"/>
    </xf>
    <xf numFmtId="0" fontId="3" fillId="0" borderId="4" xfId="0" applyFont="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3" fillId="0" borderId="5" xfId="0" applyFont="1" applyBorder="1" applyAlignment="1">
      <alignment vertical="center" wrapText="1"/>
    </xf>
    <xf numFmtId="0" fontId="3" fillId="0" borderId="5" xfId="0" applyFont="1" applyBorder="1" applyAlignment="1">
      <alignment horizontal="left" vertical="center"/>
    </xf>
    <xf numFmtId="0" fontId="4" fillId="0" borderId="4"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10" xfId="0" applyFont="1" applyBorder="1" applyAlignment="1">
      <alignment horizontal="left" vertical="center"/>
    </xf>
    <xf numFmtId="2" fontId="3" fillId="0" borderId="0" xfId="0" applyNumberFormat="1" applyFont="1" applyBorder="1" applyAlignment="1">
      <alignment horizontal="left"/>
    </xf>
    <xf numFmtId="2" fontId="3" fillId="0" borderId="5" xfId="0" applyNumberFormat="1" applyFont="1" applyBorder="1" applyAlignment="1">
      <alignment horizontal="center" vertical="center" wrapText="1"/>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3" fillId="0" borderId="11" xfId="0" applyNumberFormat="1" applyFont="1" applyBorder="1" applyAlignment="1"/>
    <xf numFmtId="2" fontId="0" fillId="0" borderId="0" xfId="0" applyNumberFormat="1" applyBorder="1" applyAlignment="1">
      <alignment horizontal="center" vertical="center"/>
    </xf>
    <xf numFmtId="2" fontId="6" fillId="0" borderId="0" xfId="0" applyNumberFormat="1" applyFont="1" applyBorder="1" applyAlignment="1">
      <alignment horizontal="center"/>
    </xf>
    <xf numFmtId="0" fontId="1" fillId="0" borderId="6" xfId="0" applyFont="1" applyBorder="1"/>
    <xf numFmtId="1" fontId="3" fillId="0" borderId="10" xfId="0" applyNumberFormat="1" applyFont="1" applyBorder="1" applyAlignment="1">
      <alignment horizontal="center" vertical="center"/>
    </xf>
    <xf numFmtId="1" fontId="3" fillId="0" borderId="4"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2" fontId="1" fillId="0" borderId="5" xfId="0" applyNumberFormat="1" applyFont="1" applyBorder="1" applyAlignment="1">
      <alignment horizontal="center" vertical="center"/>
    </xf>
    <xf numFmtId="2" fontId="1" fillId="0" borderId="6" xfId="0" applyNumberFormat="1"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left" vertical="center"/>
    </xf>
    <xf numFmtId="0" fontId="0" fillId="0" borderId="8" xfId="0" applyBorder="1" applyAlignment="1">
      <alignment horizontal="center"/>
    </xf>
    <xf numFmtId="2" fontId="1" fillId="0" borderId="8"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 fillId="0" borderId="10" xfId="0" applyFont="1" applyBorder="1" applyAlignment="1">
      <alignment horizontal="center" vertical="center"/>
    </xf>
    <xf numFmtId="0" fontId="1" fillId="0" borderId="7" xfId="0" applyFont="1" applyBorder="1" applyAlignment="1">
      <alignment horizontal="left" vertical="center" wrapText="1"/>
    </xf>
    <xf numFmtId="2" fontId="1" fillId="0" borderId="4" xfId="0" applyNumberFormat="1" applyFont="1" applyBorder="1" applyAlignment="1">
      <alignment horizontal="center" vertical="center"/>
    </xf>
    <xf numFmtId="0" fontId="0" fillId="0" borderId="11" xfId="0" applyBorder="1"/>
    <xf numFmtId="0" fontId="0" fillId="0" borderId="12" xfId="0" applyBorder="1"/>
    <xf numFmtId="0" fontId="3" fillId="0" borderId="16"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7" fillId="0" borderId="0" xfId="0" applyFont="1" applyBorder="1" applyAlignment="1">
      <alignment horizontal="center"/>
    </xf>
    <xf numFmtId="0" fontId="6"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98"/>
  <sheetViews>
    <sheetView tabSelected="1" workbookViewId="0">
      <pane ySplit="6" topLeftCell="A236" activePane="bottomLeft" state="frozen"/>
      <selection pane="bottomLeft" activeCell="J273" sqref="J273"/>
    </sheetView>
  </sheetViews>
  <sheetFormatPr defaultRowHeight="15"/>
  <cols>
    <col min="1" max="1" width="5.28515625" style="1" customWidth="1"/>
    <col min="2" max="2" width="71.5703125" style="60" customWidth="1"/>
    <col min="3" max="3" width="17.28515625" customWidth="1"/>
    <col min="4" max="4" width="6.140625" style="26" customWidth="1"/>
    <col min="5" max="5" width="7.7109375" style="1" customWidth="1"/>
    <col min="6" max="6" width="9.85546875" style="50" customWidth="1"/>
    <col min="7" max="7" width="11.7109375" customWidth="1"/>
  </cols>
  <sheetData>
    <row r="1" spans="1:8">
      <c r="A1" s="86" t="s">
        <v>220</v>
      </c>
      <c r="B1" s="87"/>
      <c r="C1" s="87"/>
      <c r="D1" s="87"/>
      <c r="E1" s="87"/>
      <c r="F1" s="87"/>
      <c r="G1" s="87"/>
    </row>
    <row r="2" spans="1:8">
      <c r="A2" s="87"/>
      <c r="B2" s="87"/>
      <c r="C2" s="87"/>
      <c r="D2" s="87"/>
      <c r="E2" s="87"/>
      <c r="F2" s="87"/>
      <c r="G2" s="87"/>
    </row>
    <row r="3" spans="1:8" s="31" customFormat="1" ht="14.25">
      <c r="A3" s="88" t="s">
        <v>219</v>
      </c>
      <c r="B3" s="88"/>
      <c r="C3" s="48"/>
      <c r="D3" s="48"/>
      <c r="E3" s="37"/>
      <c r="F3" s="49"/>
      <c r="G3" s="48"/>
    </row>
    <row r="4" spans="1:8" s="31" customFormat="1" ht="14.25">
      <c r="A4" s="88" t="s">
        <v>218</v>
      </c>
      <c r="B4" s="88"/>
      <c r="C4" s="48"/>
      <c r="D4" s="48"/>
      <c r="E4" s="37"/>
      <c r="F4" s="49"/>
      <c r="G4" s="48"/>
    </row>
    <row r="5" spans="1:8" s="11" customFormat="1" ht="24.75" customHeight="1">
      <c r="A5" s="89" t="s">
        <v>69</v>
      </c>
      <c r="B5" s="89"/>
      <c r="C5" s="89"/>
      <c r="D5" s="89"/>
      <c r="E5" s="89"/>
      <c r="F5" s="67"/>
      <c r="G5" s="48"/>
    </row>
    <row r="6" spans="1:8" s="19" customFormat="1" ht="39.75" customHeight="1">
      <c r="A6" s="32" t="s">
        <v>0</v>
      </c>
      <c r="B6" s="62" t="s">
        <v>3</v>
      </c>
      <c r="C6" s="32" t="s">
        <v>4</v>
      </c>
      <c r="D6" s="32" t="s">
        <v>5</v>
      </c>
      <c r="E6" s="61" t="s">
        <v>48</v>
      </c>
      <c r="F6" s="68" t="s">
        <v>214</v>
      </c>
      <c r="G6" s="61" t="s">
        <v>215</v>
      </c>
      <c r="H6" s="47"/>
    </row>
    <row r="7" spans="1:8" s="8" customFormat="1">
      <c r="A7" s="43" t="s">
        <v>6</v>
      </c>
      <c r="B7" s="51" t="s">
        <v>1</v>
      </c>
      <c r="C7" s="7"/>
      <c r="D7" s="23"/>
      <c r="E7" s="43">
        <f>SUM(E8:E48)</f>
        <v>30</v>
      </c>
      <c r="F7" s="35">
        <f>SUM(F8:F48)</f>
        <v>0</v>
      </c>
      <c r="G7" s="27"/>
    </row>
    <row r="8" spans="1:8" s="2" customFormat="1" ht="49.5" customHeight="1">
      <c r="A8" s="41">
        <v>1</v>
      </c>
      <c r="B8" s="52" t="s">
        <v>2</v>
      </c>
      <c r="C8" s="22" t="s">
        <v>47</v>
      </c>
      <c r="D8" s="5" t="s">
        <v>54</v>
      </c>
      <c r="E8" s="41">
        <v>1</v>
      </c>
      <c r="F8" s="69"/>
      <c r="G8" s="28"/>
    </row>
    <row r="9" spans="1:8">
      <c r="A9" s="79">
        <v>2</v>
      </c>
      <c r="B9" s="80" t="s">
        <v>51</v>
      </c>
      <c r="C9" s="3" t="s">
        <v>49</v>
      </c>
      <c r="D9" s="24">
        <v>1</v>
      </c>
      <c r="E9" s="79">
        <v>1</v>
      </c>
      <c r="F9" s="84"/>
      <c r="G9" s="82"/>
    </row>
    <row r="10" spans="1:8">
      <c r="A10" s="79"/>
      <c r="B10" s="81"/>
      <c r="C10" s="3" t="s">
        <v>50</v>
      </c>
      <c r="D10" s="24">
        <v>0</v>
      </c>
      <c r="E10" s="79"/>
      <c r="F10" s="85"/>
      <c r="G10" s="83"/>
    </row>
    <row r="11" spans="1:8">
      <c r="A11" s="90">
        <v>3</v>
      </c>
      <c r="B11" s="92" t="s">
        <v>52</v>
      </c>
      <c r="C11" s="3" t="s">
        <v>49</v>
      </c>
      <c r="D11" s="24">
        <v>1</v>
      </c>
      <c r="E11" s="90">
        <v>1</v>
      </c>
      <c r="F11" s="84"/>
      <c r="G11" s="82"/>
    </row>
    <row r="12" spans="1:8" ht="18.75" customHeight="1">
      <c r="A12" s="91"/>
      <c r="B12" s="93"/>
      <c r="C12" s="3" t="s">
        <v>50</v>
      </c>
      <c r="D12" s="24">
        <v>0</v>
      </c>
      <c r="E12" s="91"/>
      <c r="F12" s="85"/>
      <c r="G12" s="83"/>
    </row>
    <row r="13" spans="1:8" ht="15" customHeight="1">
      <c r="A13" s="90">
        <v>4</v>
      </c>
      <c r="B13" s="92" t="s">
        <v>53</v>
      </c>
      <c r="C13" s="3" t="s">
        <v>49</v>
      </c>
      <c r="D13" s="24">
        <v>1</v>
      </c>
      <c r="E13" s="90">
        <v>1</v>
      </c>
      <c r="F13" s="84"/>
      <c r="G13" s="82"/>
    </row>
    <row r="14" spans="1:8">
      <c r="A14" s="91"/>
      <c r="B14" s="93"/>
      <c r="C14" s="3" t="s">
        <v>50</v>
      </c>
      <c r="D14" s="24">
        <v>0</v>
      </c>
      <c r="E14" s="91"/>
      <c r="F14" s="85"/>
      <c r="G14" s="83"/>
    </row>
    <row r="15" spans="1:8">
      <c r="A15" s="90">
        <v>5</v>
      </c>
      <c r="B15" s="92" t="s">
        <v>55</v>
      </c>
      <c r="C15" s="3" t="s">
        <v>49</v>
      </c>
      <c r="D15" s="24">
        <v>1</v>
      </c>
      <c r="E15" s="90">
        <v>1</v>
      </c>
      <c r="F15" s="84"/>
      <c r="G15" s="82"/>
    </row>
    <row r="16" spans="1:8">
      <c r="A16" s="91"/>
      <c r="B16" s="93"/>
      <c r="C16" s="3" t="s">
        <v>50</v>
      </c>
      <c r="D16" s="24">
        <v>0</v>
      </c>
      <c r="E16" s="91"/>
      <c r="F16" s="85"/>
      <c r="G16" s="83"/>
    </row>
    <row r="17" spans="1:7">
      <c r="A17" s="90">
        <v>6</v>
      </c>
      <c r="B17" s="94" t="s">
        <v>8</v>
      </c>
      <c r="C17" s="3" t="s">
        <v>49</v>
      </c>
      <c r="D17" s="24">
        <v>1</v>
      </c>
      <c r="E17" s="90">
        <v>1</v>
      </c>
      <c r="F17" s="84"/>
      <c r="G17" s="82"/>
    </row>
    <row r="18" spans="1:7">
      <c r="A18" s="91"/>
      <c r="B18" s="93"/>
      <c r="C18" s="3" t="s">
        <v>50</v>
      </c>
      <c r="D18" s="24">
        <v>0</v>
      </c>
      <c r="E18" s="91"/>
      <c r="F18" s="85"/>
      <c r="G18" s="83"/>
    </row>
    <row r="19" spans="1:7">
      <c r="A19" s="90">
        <v>7</v>
      </c>
      <c r="B19" s="92" t="s">
        <v>56</v>
      </c>
      <c r="C19" s="3" t="s">
        <v>49</v>
      </c>
      <c r="D19" s="24">
        <v>1</v>
      </c>
      <c r="E19" s="90">
        <v>1</v>
      </c>
      <c r="F19" s="84"/>
      <c r="G19" s="82"/>
    </row>
    <row r="20" spans="1:7">
      <c r="A20" s="91"/>
      <c r="B20" s="93"/>
      <c r="C20" s="3" t="s">
        <v>50</v>
      </c>
      <c r="D20" s="24">
        <v>0</v>
      </c>
      <c r="E20" s="91"/>
      <c r="F20" s="85"/>
      <c r="G20" s="83"/>
    </row>
    <row r="21" spans="1:7">
      <c r="A21" s="90">
        <v>8</v>
      </c>
      <c r="B21" s="94" t="s">
        <v>9</v>
      </c>
      <c r="C21" s="3" t="s">
        <v>49</v>
      </c>
      <c r="D21" s="24">
        <v>1</v>
      </c>
      <c r="E21" s="90">
        <v>1</v>
      </c>
      <c r="F21" s="84"/>
      <c r="G21" s="82"/>
    </row>
    <row r="22" spans="1:7">
      <c r="A22" s="91"/>
      <c r="B22" s="93"/>
      <c r="C22" s="3" t="s">
        <v>50</v>
      </c>
      <c r="D22" s="24">
        <v>0</v>
      </c>
      <c r="E22" s="91"/>
      <c r="F22" s="85"/>
      <c r="G22" s="83"/>
    </row>
    <row r="23" spans="1:7">
      <c r="A23" s="90">
        <v>9</v>
      </c>
      <c r="B23" s="92" t="s">
        <v>230</v>
      </c>
      <c r="C23" s="3" t="s">
        <v>49</v>
      </c>
      <c r="D23" s="24">
        <v>1</v>
      </c>
      <c r="E23" s="90">
        <v>1</v>
      </c>
      <c r="F23" s="84"/>
      <c r="G23" s="82"/>
    </row>
    <row r="24" spans="1:7">
      <c r="A24" s="91"/>
      <c r="B24" s="93"/>
      <c r="C24" s="3" t="s">
        <v>50</v>
      </c>
      <c r="D24" s="24">
        <v>0</v>
      </c>
      <c r="E24" s="91"/>
      <c r="F24" s="85"/>
      <c r="G24" s="83"/>
    </row>
    <row r="25" spans="1:7">
      <c r="A25" s="90">
        <v>10</v>
      </c>
      <c r="B25" s="92" t="s">
        <v>231</v>
      </c>
      <c r="C25" s="3" t="s">
        <v>49</v>
      </c>
      <c r="D25" s="24">
        <v>1</v>
      </c>
      <c r="E25" s="90">
        <v>1</v>
      </c>
      <c r="F25" s="84"/>
      <c r="G25" s="82"/>
    </row>
    <row r="26" spans="1:7">
      <c r="A26" s="91"/>
      <c r="B26" s="93"/>
      <c r="C26" s="3" t="s">
        <v>50</v>
      </c>
      <c r="D26" s="24">
        <v>0</v>
      </c>
      <c r="E26" s="91"/>
      <c r="F26" s="85"/>
      <c r="G26" s="83"/>
    </row>
    <row r="27" spans="1:7">
      <c r="A27" s="90">
        <v>11</v>
      </c>
      <c r="B27" s="92" t="s">
        <v>57</v>
      </c>
      <c r="C27" s="3" t="s">
        <v>49</v>
      </c>
      <c r="D27" s="24">
        <v>1</v>
      </c>
      <c r="E27" s="90">
        <v>1</v>
      </c>
      <c r="F27" s="84"/>
      <c r="G27" s="82"/>
    </row>
    <row r="28" spans="1:7">
      <c r="A28" s="91"/>
      <c r="B28" s="93"/>
      <c r="C28" s="3" t="s">
        <v>50</v>
      </c>
      <c r="D28" s="24">
        <v>0</v>
      </c>
      <c r="E28" s="91"/>
      <c r="F28" s="85"/>
      <c r="G28" s="83"/>
    </row>
    <row r="29" spans="1:7">
      <c r="A29" s="90">
        <v>12</v>
      </c>
      <c r="B29" s="94" t="s">
        <v>10</v>
      </c>
      <c r="C29" s="3" t="s">
        <v>11</v>
      </c>
      <c r="D29" s="24">
        <v>1</v>
      </c>
      <c r="E29" s="90">
        <v>1</v>
      </c>
      <c r="F29" s="84"/>
      <c r="G29" s="82"/>
    </row>
    <row r="30" spans="1:7">
      <c r="A30" s="91"/>
      <c r="B30" s="93"/>
      <c r="C30" s="3" t="s">
        <v>50</v>
      </c>
      <c r="D30" s="24">
        <v>0</v>
      </c>
      <c r="E30" s="91"/>
      <c r="F30" s="85"/>
      <c r="G30" s="83"/>
    </row>
    <row r="31" spans="1:7" ht="45">
      <c r="A31" s="41">
        <v>13</v>
      </c>
      <c r="B31" s="53" t="s">
        <v>12</v>
      </c>
      <c r="C31" s="6" t="s">
        <v>59</v>
      </c>
      <c r="D31" s="5" t="s">
        <v>54</v>
      </c>
      <c r="E31" s="41">
        <v>1</v>
      </c>
      <c r="F31" s="69"/>
      <c r="G31" s="4"/>
    </row>
    <row r="32" spans="1:7" ht="45">
      <c r="A32" s="41">
        <v>14</v>
      </c>
      <c r="B32" s="52" t="s">
        <v>13</v>
      </c>
      <c r="C32" s="6" t="s">
        <v>59</v>
      </c>
      <c r="D32" s="5" t="s">
        <v>54</v>
      </c>
      <c r="E32" s="41">
        <v>1</v>
      </c>
      <c r="F32" s="78"/>
      <c r="G32" s="4"/>
    </row>
    <row r="33" spans="1:7" ht="45">
      <c r="A33" s="41">
        <v>15</v>
      </c>
      <c r="B33" s="52" t="s">
        <v>14</v>
      </c>
      <c r="C33" s="6" t="s">
        <v>59</v>
      </c>
      <c r="D33" s="5" t="s">
        <v>54</v>
      </c>
      <c r="E33" s="41">
        <v>1</v>
      </c>
      <c r="F33" s="78"/>
      <c r="G33" s="4"/>
    </row>
    <row r="34" spans="1:7" ht="45">
      <c r="A34" s="41">
        <v>16</v>
      </c>
      <c r="B34" s="52" t="s">
        <v>15</v>
      </c>
      <c r="C34" s="6" t="s">
        <v>59</v>
      </c>
      <c r="D34" s="5" t="s">
        <v>54</v>
      </c>
      <c r="E34" s="41">
        <v>1</v>
      </c>
      <c r="F34" s="78"/>
      <c r="G34" s="4"/>
    </row>
    <row r="35" spans="1:7" ht="45">
      <c r="A35" s="41">
        <v>17</v>
      </c>
      <c r="B35" s="53" t="s">
        <v>58</v>
      </c>
      <c r="C35" s="6" t="s">
        <v>59</v>
      </c>
      <c r="D35" s="5" t="s">
        <v>54</v>
      </c>
      <c r="E35" s="41">
        <v>1</v>
      </c>
      <c r="F35" s="78"/>
      <c r="G35" s="4"/>
    </row>
    <row r="36" spans="1:7" ht="45">
      <c r="A36" s="41">
        <v>18</v>
      </c>
      <c r="B36" s="53" t="s">
        <v>60</v>
      </c>
      <c r="C36" s="6" t="s">
        <v>59</v>
      </c>
      <c r="D36" s="5" t="s">
        <v>54</v>
      </c>
      <c r="E36" s="41">
        <v>1</v>
      </c>
      <c r="F36" s="78"/>
      <c r="G36" s="4"/>
    </row>
    <row r="37" spans="1:7" ht="45">
      <c r="A37" s="41">
        <v>19</v>
      </c>
      <c r="B37" s="52" t="s">
        <v>16</v>
      </c>
      <c r="C37" s="6" t="s">
        <v>59</v>
      </c>
      <c r="D37" s="5" t="s">
        <v>54</v>
      </c>
      <c r="E37" s="41">
        <v>1</v>
      </c>
      <c r="F37" s="78"/>
      <c r="G37" s="4"/>
    </row>
    <row r="38" spans="1:7" ht="45">
      <c r="A38" s="41">
        <v>20</v>
      </c>
      <c r="B38" s="52" t="s">
        <v>17</v>
      </c>
      <c r="C38" s="6" t="s">
        <v>59</v>
      </c>
      <c r="D38" s="5" t="s">
        <v>54</v>
      </c>
      <c r="E38" s="41">
        <v>1</v>
      </c>
      <c r="F38" s="78"/>
      <c r="G38" s="4"/>
    </row>
    <row r="39" spans="1:7" ht="45">
      <c r="A39" s="41">
        <v>21</v>
      </c>
      <c r="B39" s="53" t="s">
        <v>18</v>
      </c>
      <c r="C39" s="6" t="s">
        <v>59</v>
      </c>
      <c r="D39" s="5" t="s">
        <v>54</v>
      </c>
      <c r="E39" s="41">
        <v>1</v>
      </c>
      <c r="F39" s="78"/>
      <c r="G39" s="4"/>
    </row>
    <row r="40" spans="1:7" ht="45">
      <c r="A40" s="41">
        <v>22</v>
      </c>
      <c r="B40" s="52" t="s">
        <v>19</v>
      </c>
      <c r="C40" s="6" t="s">
        <v>59</v>
      </c>
      <c r="D40" s="5" t="s">
        <v>54</v>
      </c>
      <c r="E40" s="41">
        <v>1</v>
      </c>
      <c r="F40" s="78"/>
      <c r="G40" s="4"/>
    </row>
    <row r="41" spans="1:7" ht="45">
      <c r="A41" s="41">
        <v>23</v>
      </c>
      <c r="B41" s="53" t="s">
        <v>20</v>
      </c>
      <c r="C41" s="6" t="s">
        <v>59</v>
      </c>
      <c r="D41" s="5" t="s">
        <v>54</v>
      </c>
      <c r="E41" s="41">
        <v>1</v>
      </c>
      <c r="F41" s="78"/>
      <c r="G41" s="4"/>
    </row>
    <row r="42" spans="1:7" ht="45">
      <c r="A42" s="41">
        <v>24</v>
      </c>
      <c r="B42" s="52" t="s">
        <v>21</v>
      </c>
      <c r="C42" s="6" t="s">
        <v>59</v>
      </c>
      <c r="D42" s="5" t="s">
        <v>54</v>
      </c>
      <c r="E42" s="41">
        <v>1</v>
      </c>
      <c r="F42" s="78"/>
      <c r="G42" s="4"/>
    </row>
    <row r="43" spans="1:7" ht="45">
      <c r="A43" s="41">
        <v>25</v>
      </c>
      <c r="B43" s="52" t="s">
        <v>22</v>
      </c>
      <c r="C43" s="6" t="s">
        <v>59</v>
      </c>
      <c r="D43" s="5" t="s">
        <v>54</v>
      </c>
      <c r="E43" s="41">
        <v>1</v>
      </c>
      <c r="F43" s="78"/>
      <c r="G43" s="4"/>
    </row>
    <row r="44" spans="1:7" ht="45">
      <c r="A44" s="41">
        <v>26</v>
      </c>
      <c r="B44" s="52" t="s">
        <v>23</v>
      </c>
      <c r="C44" s="6" t="s">
        <v>59</v>
      </c>
      <c r="D44" s="5" t="s">
        <v>54</v>
      </c>
      <c r="E44" s="41">
        <v>1</v>
      </c>
      <c r="F44" s="78"/>
      <c r="G44" s="4"/>
    </row>
    <row r="45" spans="1:7" ht="45">
      <c r="A45" s="41">
        <v>27</v>
      </c>
      <c r="B45" s="52" t="s">
        <v>24</v>
      </c>
      <c r="C45" s="6" t="s">
        <v>59</v>
      </c>
      <c r="D45" s="5" t="s">
        <v>54</v>
      </c>
      <c r="E45" s="41">
        <v>1</v>
      </c>
      <c r="F45" s="78"/>
      <c r="G45" s="4"/>
    </row>
    <row r="46" spans="1:7" ht="45">
      <c r="A46" s="41">
        <v>28</v>
      </c>
      <c r="B46" s="52" t="s">
        <v>25</v>
      </c>
      <c r="C46" s="6" t="s">
        <v>59</v>
      </c>
      <c r="D46" s="5" t="s">
        <v>54</v>
      </c>
      <c r="E46" s="41">
        <v>1</v>
      </c>
      <c r="F46" s="78"/>
      <c r="G46" s="4"/>
    </row>
    <row r="47" spans="1:7" ht="45">
      <c r="A47" s="41">
        <v>29</v>
      </c>
      <c r="B47" s="63" t="s">
        <v>26</v>
      </c>
      <c r="C47" s="6" t="s">
        <v>59</v>
      </c>
      <c r="D47" s="5" t="s">
        <v>54</v>
      </c>
      <c r="E47" s="41">
        <v>1</v>
      </c>
      <c r="F47" s="78"/>
      <c r="G47" s="4"/>
    </row>
    <row r="48" spans="1:7" ht="45">
      <c r="A48" s="41">
        <v>30</v>
      </c>
      <c r="B48" s="64" t="s">
        <v>27</v>
      </c>
      <c r="C48" s="6" t="s">
        <v>59</v>
      </c>
      <c r="D48" s="5" t="s">
        <v>54</v>
      </c>
      <c r="E48" s="41">
        <v>1</v>
      </c>
      <c r="F48" s="78"/>
      <c r="G48" s="4"/>
    </row>
    <row r="49" spans="1:7" s="8" customFormat="1">
      <c r="A49" s="43" t="s">
        <v>28</v>
      </c>
      <c r="B49" s="51" t="s">
        <v>29</v>
      </c>
      <c r="C49" s="7"/>
      <c r="D49" s="23"/>
      <c r="E49" s="43">
        <f>SUM(E50:E61)</f>
        <v>12</v>
      </c>
      <c r="F49" s="35">
        <f>SUM(F50:F61)</f>
        <v>0</v>
      </c>
      <c r="G49" s="27"/>
    </row>
    <row r="50" spans="1:7" ht="45">
      <c r="A50" s="41">
        <v>31</v>
      </c>
      <c r="B50" s="52" t="s">
        <v>30</v>
      </c>
      <c r="C50" s="6" t="s">
        <v>59</v>
      </c>
      <c r="D50" s="5" t="s">
        <v>54</v>
      </c>
      <c r="E50" s="41">
        <v>1</v>
      </c>
      <c r="F50" s="69"/>
      <c r="G50" s="4"/>
    </row>
    <row r="51" spans="1:7" ht="45">
      <c r="A51" s="41">
        <v>32</v>
      </c>
      <c r="B51" s="52" t="s">
        <v>31</v>
      </c>
      <c r="C51" s="6" t="s">
        <v>59</v>
      </c>
      <c r="D51" s="5" t="s">
        <v>54</v>
      </c>
      <c r="E51" s="41">
        <v>1</v>
      </c>
      <c r="F51" s="78"/>
      <c r="G51" s="4"/>
    </row>
    <row r="52" spans="1:7" ht="45">
      <c r="A52" s="41">
        <v>33</v>
      </c>
      <c r="B52" s="52" t="s">
        <v>32</v>
      </c>
      <c r="C52" s="6" t="s">
        <v>59</v>
      </c>
      <c r="D52" s="5" t="s">
        <v>54</v>
      </c>
      <c r="E52" s="41">
        <v>1</v>
      </c>
      <c r="F52" s="78"/>
      <c r="G52" s="4"/>
    </row>
    <row r="53" spans="1:7" ht="45">
      <c r="A53" s="41">
        <v>34</v>
      </c>
      <c r="B53" s="52" t="s">
        <v>33</v>
      </c>
      <c r="C53" s="6" t="s">
        <v>59</v>
      </c>
      <c r="D53" s="5" t="s">
        <v>54</v>
      </c>
      <c r="E53" s="41">
        <v>1</v>
      </c>
      <c r="F53" s="78"/>
      <c r="G53" s="4"/>
    </row>
    <row r="54" spans="1:7" ht="45">
      <c r="A54" s="41">
        <v>35</v>
      </c>
      <c r="B54" s="53" t="s">
        <v>61</v>
      </c>
      <c r="C54" s="6" t="s">
        <v>59</v>
      </c>
      <c r="D54" s="5" t="s">
        <v>54</v>
      </c>
      <c r="E54" s="41">
        <v>1</v>
      </c>
      <c r="F54" s="78"/>
      <c r="G54" s="4"/>
    </row>
    <row r="55" spans="1:7" ht="45">
      <c r="A55" s="41">
        <v>36</v>
      </c>
      <c r="B55" s="53" t="s">
        <v>62</v>
      </c>
      <c r="C55" s="6" t="s">
        <v>59</v>
      </c>
      <c r="D55" s="5" t="s">
        <v>54</v>
      </c>
      <c r="E55" s="41">
        <v>1</v>
      </c>
      <c r="F55" s="78"/>
      <c r="G55" s="4"/>
    </row>
    <row r="56" spans="1:7" ht="45">
      <c r="A56" s="41">
        <v>37</v>
      </c>
      <c r="B56" s="65" t="s">
        <v>34</v>
      </c>
      <c r="C56" s="6" t="s">
        <v>59</v>
      </c>
      <c r="D56" s="5" t="s">
        <v>54</v>
      </c>
      <c r="E56" s="41">
        <v>1</v>
      </c>
      <c r="F56" s="78"/>
      <c r="G56" s="4"/>
    </row>
    <row r="57" spans="1:7" ht="45">
      <c r="A57" s="41">
        <v>38</v>
      </c>
      <c r="B57" s="53" t="s">
        <v>63</v>
      </c>
      <c r="C57" s="6" t="s">
        <v>59</v>
      </c>
      <c r="D57" s="5" t="s">
        <v>54</v>
      </c>
      <c r="E57" s="41">
        <v>1</v>
      </c>
      <c r="F57" s="78"/>
      <c r="G57" s="4"/>
    </row>
    <row r="58" spans="1:7" ht="45">
      <c r="A58" s="41">
        <v>39</v>
      </c>
      <c r="B58" s="53" t="s">
        <v>64</v>
      </c>
      <c r="C58" s="6" t="s">
        <v>59</v>
      </c>
      <c r="D58" s="5" t="s">
        <v>54</v>
      </c>
      <c r="E58" s="41">
        <v>1</v>
      </c>
      <c r="F58" s="78"/>
      <c r="G58" s="4"/>
    </row>
    <row r="59" spans="1:7" ht="45">
      <c r="A59" s="41">
        <v>40</v>
      </c>
      <c r="B59" s="52" t="s">
        <v>35</v>
      </c>
      <c r="C59" s="6" t="s">
        <v>59</v>
      </c>
      <c r="D59" s="5" t="s">
        <v>54</v>
      </c>
      <c r="E59" s="41">
        <v>1</v>
      </c>
      <c r="F59" s="78"/>
      <c r="G59" s="4"/>
    </row>
    <row r="60" spans="1:7" ht="45">
      <c r="A60" s="41">
        <v>41</v>
      </c>
      <c r="B60" s="53" t="s">
        <v>36</v>
      </c>
      <c r="C60" s="6" t="s">
        <v>59</v>
      </c>
      <c r="D60" s="5" t="s">
        <v>54</v>
      </c>
      <c r="E60" s="41">
        <v>1</v>
      </c>
      <c r="F60" s="78"/>
      <c r="G60" s="4"/>
    </row>
    <row r="61" spans="1:7" ht="45.75" thickBot="1">
      <c r="A61" s="41">
        <v>42</v>
      </c>
      <c r="B61" s="53" t="s">
        <v>65</v>
      </c>
      <c r="C61" s="6" t="s">
        <v>59</v>
      </c>
      <c r="D61" s="5" t="s">
        <v>54</v>
      </c>
      <c r="E61" s="41">
        <v>1</v>
      </c>
      <c r="F61" s="78"/>
      <c r="G61" s="4"/>
    </row>
    <row r="62" spans="1:7" s="8" customFormat="1" ht="25.5" customHeight="1" thickBot="1">
      <c r="A62" s="43" t="s">
        <v>37</v>
      </c>
      <c r="B62" s="54" t="s">
        <v>38</v>
      </c>
      <c r="C62" s="7"/>
      <c r="D62" s="23"/>
      <c r="E62" s="43">
        <f>SUM(E63:E79)</f>
        <v>8</v>
      </c>
      <c r="F62" s="35">
        <f>SUM(F63:F79)</f>
        <v>0</v>
      </c>
      <c r="G62" s="27"/>
    </row>
    <row r="63" spans="1:7">
      <c r="A63" s="90">
        <v>43</v>
      </c>
      <c r="B63" s="95" t="s">
        <v>39</v>
      </c>
      <c r="C63" s="3" t="s">
        <v>49</v>
      </c>
      <c r="D63" s="24">
        <v>1</v>
      </c>
      <c r="E63" s="90">
        <v>1</v>
      </c>
      <c r="F63" s="84"/>
      <c r="G63" s="82"/>
    </row>
    <row r="64" spans="1:7">
      <c r="A64" s="91"/>
      <c r="B64" s="93"/>
      <c r="C64" s="3" t="s">
        <v>50</v>
      </c>
      <c r="D64" s="24">
        <v>0</v>
      </c>
      <c r="E64" s="91"/>
      <c r="F64" s="85"/>
      <c r="G64" s="83"/>
    </row>
    <row r="65" spans="1:7">
      <c r="A65" s="90">
        <v>44</v>
      </c>
      <c r="B65" s="92" t="s">
        <v>66</v>
      </c>
      <c r="C65" s="3" t="s">
        <v>49</v>
      </c>
      <c r="D65" s="24">
        <v>1</v>
      </c>
      <c r="E65" s="90">
        <v>1</v>
      </c>
      <c r="F65" s="84"/>
      <c r="G65" s="82"/>
    </row>
    <row r="66" spans="1:7">
      <c r="A66" s="91"/>
      <c r="B66" s="93"/>
      <c r="C66" s="3" t="s">
        <v>50</v>
      </c>
      <c r="D66" s="24">
        <v>0</v>
      </c>
      <c r="E66" s="91"/>
      <c r="F66" s="85"/>
      <c r="G66" s="83"/>
    </row>
    <row r="67" spans="1:7">
      <c r="A67" s="90">
        <v>45</v>
      </c>
      <c r="B67" s="94" t="s">
        <v>40</v>
      </c>
      <c r="C67" s="3" t="s">
        <v>49</v>
      </c>
      <c r="D67" s="24">
        <v>1</v>
      </c>
      <c r="E67" s="90">
        <v>1</v>
      </c>
      <c r="F67" s="84"/>
      <c r="G67" s="82"/>
    </row>
    <row r="68" spans="1:7">
      <c r="A68" s="91"/>
      <c r="B68" s="93"/>
      <c r="C68" s="3" t="s">
        <v>50</v>
      </c>
      <c r="D68" s="24">
        <v>0</v>
      </c>
      <c r="E68" s="91"/>
      <c r="F68" s="85"/>
      <c r="G68" s="83"/>
    </row>
    <row r="69" spans="1:7">
      <c r="A69" s="90">
        <v>46</v>
      </c>
      <c r="B69" s="92" t="s">
        <v>41</v>
      </c>
      <c r="C69" s="3" t="s">
        <v>49</v>
      </c>
      <c r="D69" s="24">
        <v>1</v>
      </c>
      <c r="E69" s="90">
        <v>1</v>
      </c>
      <c r="F69" s="84"/>
      <c r="G69" s="82"/>
    </row>
    <row r="70" spans="1:7" ht="21" customHeight="1">
      <c r="A70" s="91"/>
      <c r="B70" s="93"/>
      <c r="C70" s="3" t="s">
        <v>50</v>
      </c>
      <c r="D70" s="24">
        <v>0</v>
      </c>
      <c r="E70" s="91"/>
      <c r="F70" s="85"/>
      <c r="G70" s="83"/>
    </row>
    <row r="71" spans="1:7" ht="22.5" customHeight="1">
      <c r="A71" s="90">
        <v>47</v>
      </c>
      <c r="B71" s="92" t="s">
        <v>42</v>
      </c>
      <c r="C71" s="3" t="s">
        <v>49</v>
      </c>
      <c r="D71" s="24">
        <v>1</v>
      </c>
      <c r="E71" s="90">
        <v>1</v>
      </c>
      <c r="F71" s="84"/>
      <c r="G71" s="82"/>
    </row>
    <row r="72" spans="1:7" ht="22.5" customHeight="1">
      <c r="A72" s="91"/>
      <c r="B72" s="93"/>
      <c r="C72" s="3" t="s">
        <v>50</v>
      </c>
      <c r="D72" s="24">
        <v>0</v>
      </c>
      <c r="E72" s="91"/>
      <c r="F72" s="85"/>
      <c r="G72" s="83"/>
    </row>
    <row r="73" spans="1:7">
      <c r="A73" s="90">
        <v>48</v>
      </c>
      <c r="B73" s="92" t="s">
        <v>67</v>
      </c>
      <c r="C73" s="3" t="s">
        <v>49</v>
      </c>
      <c r="D73" s="24">
        <v>1</v>
      </c>
      <c r="E73" s="90">
        <v>1</v>
      </c>
      <c r="F73" s="84"/>
      <c r="G73" s="82"/>
    </row>
    <row r="74" spans="1:7" ht="20.25" customHeight="1">
      <c r="A74" s="91"/>
      <c r="B74" s="93"/>
      <c r="C74" s="3" t="s">
        <v>50</v>
      </c>
      <c r="D74" s="24">
        <v>0</v>
      </c>
      <c r="E74" s="91"/>
      <c r="F74" s="85"/>
      <c r="G74" s="83"/>
    </row>
    <row r="75" spans="1:7">
      <c r="A75" s="90">
        <v>49</v>
      </c>
      <c r="B75" s="92" t="s">
        <v>68</v>
      </c>
      <c r="C75" s="3" t="s">
        <v>49</v>
      </c>
      <c r="D75" s="24">
        <v>1</v>
      </c>
      <c r="E75" s="90">
        <v>1</v>
      </c>
      <c r="F75" s="84"/>
      <c r="G75" s="82"/>
    </row>
    <row r="76" spans="1:7">
      <c r="A76" s="91"/>
      <c r="B76" s="93"/>
      <c r="C76" s="3" t="s">
        <v>50</v>
      </c>
      <c r="D76" s="24">
        <v>0</v>
      </c>
      <c r="E76" s="91"/>
      <c r="F76" s="85"/>
      <c r="G76" s="83"/>
    </row>
    <row r="77" spans="1:7">
      <c r="A77" s="90">
        <v>50</v>
      </c>
      <c r="B77" s="94" t="s">
        <v>43</v>
      </c>
      <c r="C77" s="3" t="s">
        <v>44</v>
      </c>
      <c r="D77" s="24">
        <v>1</v>
      </c>
      <c r="E77" s="90">
        <v>1</v>
      </c>
      <c r="F77" s="84"/>
      <c r="G77" s="82"/>
    </row>
    <row r="78" spans="1:7">
      <c r="A78" s="96"/>
      <c r="B78" s="97"/>
      <c r="C78" s="3" t="s">
        <v>45</v>
      </c>
      <c r="D78" s="24">
        <v>0.5</v>
      </c>
      <c r="E78" s="96"/>
      <c r="F78" s="99"/>
      <c r="G78" s="98"/>
    </row>
    <row r="79" spans="1:7">
      <c r="A79" s="91"/>
      <c r="B79" s="93"/>
      <c r="C79" s="3" t="s">
        <v>46</v>
      </c>
      <c r="D79" s="24">
        <v>0</v>
      </c>
      <c r="E79" s="91"/>
      <c r="F79" s="85"/>
      <c r="G79" s="83"/>
    </row>
    <row r="80" spans="1:7">
      <c r="A80" s="107" t="s">
        <v>213</v>
      </c>
      <c r="B80" s="108"/>
      <c r="C80" s="108"/>
      <c r="D80" s="108"/>
      <c r="E80" s="77">
        <f>SUM(E62,E49,E7)</f>
        <v>50</v>
      </c>
      <c r="F80" s="35">
        <f>SUM(F62,F49,F7)</f>
        <v>0</v>
      </c>
      <c r="G80" s="36"/>
    </row>
    <row r="81" spans="1:7" s="14" customFormat="1" ht="27.75" customHeight="1">
      <c r="A81" s="109" t="s">
        <v>70</v>
      </c>
      <c r="B81" s="109"/>
      <c r="C81" s="109"/>
      <c r="D81" s="109"/>
      <c r="E81" s="109"/>
      <c r="F81" s="67"/>
    </row>
    <row r="82" spans="1:7" s="20" customFormat="1" ht="28.5" customHeight="1">
      <c r="A82" s="110" t="s">
        <v>0</v>
      </c>
      <c r="B82" s="112" t="s">
        <v>3</v>
      </c>
      <c r="C82" s="110" t="s">
        <v>4</v>
      </c>
      <c r="D82" s="110" t="s">
        <v>5</v>
      </c>
      <c r="E82" s="100" t="s">
        <v>48</v>
      </c>
      <c r="F82" s="105" t="s">
        <v>214</v>
      </c>
      <c r="G82" s="100" t="s">
        <v>215</v>
      </c>
    </row>
    <row r="83" spans="1:7" s="20" customFormat="1">
      <c r="A83" s="111"/>
      <c r="B83" s="113"/>
      <c r="C83" s="111"/>
      <c r="D83" s="111"/>
      <c r="E83" s="101"/>
      <c r="F83" s="106"/>
      <c r="G83" s="101"/>
    </row>
    <row r="84" spans="1:7" s="8" customFormat="1">
      <c r="A84" s="43" t="s">
        <v>6</v>
      </c>
      <c r="B84" s="51" t="s">
        <v>71</v>
      </c>
      <c r="C84" s="7"/>
      <c r="D84" s="23"/>
      <c r="E84" s="76">
        <f>SUM(E86:E188)</f>
        <v>40</v>
      </c>
      <c r="F84" s="33">
        <f>SUM(F86:F188)</f>
        <v>0</v>
      </c>
      <c r="G84" s="27"/>
    </row>
    <row r="85" spans="1:7">
      <c r="A85" s="41"/>
      <c r="B85" s="37" t="s">
        <v>72</v>
      </c>
      <c r="C85" s="3"/>
      <c r="D85" s="24"/>
      <c r="E85" s="45"/>
      <c r="F85" s="70"/>
      <c r="G85" s="4"/>
    </row>
    <row r="86" spans="1:7">
      <c r="A86" s="90">
        <v>1</v>
      </c>
      <c r="B86" s="92" t="s">
        <v>73</v>
      </c>
      <c r="C86" s="10" t="s">
        <v>74</v>
      </c>
      <c r="D86" s="24">
        <v>1</v>
      </c>
      <c r="E86" s="102">
        <v>1</v>
      </c>
      <c r="F86" s="84"/>
      <c r="G86" s="82"/>
    </row>
    <row r="87" spans="1:7">
      <c r="A87" s="96"/>
      <c r="B87" s="97"/>
      <c r="C87" s="3" t="s">
        <v>75</v>
      </c>
      <c r="D87" s="24">
        <v>0.5</v>
      </c>
      <c r="E87" s="103"/>
      <c r="F87" s="99"/>
      <c r="G87" s="98"/>
    </row>
    <row r="88" spans="1:7">
      <c r="A88" s="91"/>
      <c r="B88" s="93"/>
      <c r="C88" s="3" t="s">
        <v>76</v>
      </c>
      <c r="D88" s="24">
        <v>0</v>
      </c>
      <c r="E88" s="104"/>
      <c r="F88" s="85"/>
      <c r="G88" s="83"/>
    </row>
    <row r="89" spans="1:7">
      <c r="A89" s="90">
        <v>2</v>
      </c>
      <c r="B89" s="92" t="s">
        <v>77</v>
      </c>
      <c r="C89" s="10" t="s">
        <v>74</v>
      </c>
      <c r="D89" s="24">
        <v>1</v>
      </c>
      <c r="E89" s="102">
        <v>1</v>
      </c>
      <c r="F89" s="84"/>
      <c r="G89" s="82"/>
    </row>
    <row r="90" spans="1:7">
      <c r="A90" s="96"/>
      <c r="B90" s="97"/>
      <c r="C90" s="3" t="s">
        <v>75</v>
      </c>
      <c r="D90" s="24">
        <v>0.5</v>
      </c>
      <c r="E90" s="103"/>
      <c r="F90" s="99"/>
      <c r="G90" s="98"/>
    </row>
    <row r="91" spans="1:7">
      <c r="A91" s="91"/>
      <c r="B91" s="93"/>
      <c r="C91" s="3" t="s">
        <v>76</v>
      </c>
      <c r="D91" s="24">
        <v>0</v>
      </c>
      <c r="E91" s="104"/>
      <c r="F91" s="85"/>
      <c r="G91" s="83"/>
    </row>
    <row r="92" spans="1:7">
      <c r="A92" s="90">
        <v>3</v>
      </c>
      <c r="B92" s="92" t="s">
        <v>78</v>
      </c>
      <c r="C92" s="10" t="s">
        <v>74</v>
      </c>
      <c r="D92" s="24">
        <v>1</v>
      </c>
      <c r="E92" s="102">
        <v>1</v>
      </c>
      <c r="F92" s="84"/>
      <c r="G92" s="82"/>
    </row>
    <row r="93" spans="1:7">
      <c r="A93" s="96"/>
      <c r="B93" s="97"/>
      <c r="C93" s="3" t="s">
        <v>75</v>
      </c>
      <c r="D93" s="24">
        <v>0.5</v>
      </c>
      <c r="E93" s="103"/>
      <c r="F93" s="99"/>
      <c r="G93" s="98"/>
    </row>
    <row r="94" spans="1:7">
      <c r="A94" s="91"/>
      <c r="B94" s="93"/>
      <c r="C94" s="3" t="s">
        <v>76</v>
      </c>
      <c r="D94" s="24">
        <v>0</v>
      </c>
      <c r="E94" s="104"/>
      <c r="F94" s="85"/>
      <c r="G94" s="83"/>
    </row>
    <row r="95" spans="1:7">
      <c r="A95" s="90">
        <v>4</v>
      </c>
      <c r="B95" s="92" t="s">
        <v>79</v>
      </c>
      <c r="C95" s="10" t="s">
        <v>74</v>
      </c>
      <c r="D95" s="24">
        <v>1</v>
      </c>
      <c r="E95" s="102">
        <v>1</v>
      </c>
      <c r="F95" s="84"/>
      <c r="G95" s="82"/>
    </row>
    <row r="96" spans="1:7">
      <c r="A96" s="96"/>
      <c r="B96" s="97"/>
      <c r="C96" s="3" t="s">
        <v>75</v>
      </c>
      <c r="D96" s="24">
        <v>0.5</v>
      </c>
      <c r="E96" s="103"/>
      <c r="F96" s="99"/>
      <c r="G96" s="98"/>
    </row>
    <row r="97" spans="1:7">
      <c r="A97" s="91"/>
      <c r="B97" s="93"/>
      <c r="C97" s="3" t="s">
        <v>76</v>
      </c>
      <c r="D97" s="24">
        <v>0</v>
      </c>
      <c r="E97" s="104"/>
      <c r="F97" s="85"/>
      <c r="G97" s="83"/>
    </row>
    <row r="98" spans="1:7">
      <c r="A98" s="38"/>
      <c r="B98" s="55" t="s">
        <v>80</v>
      </c>
      <c r="C98" s="15"/>
      <c r="D98" s="39"/>
      <c r="E98" s="44"/>
      <c r="F98" s="71"/>
      <c r="G98" s="4"/>
    </row>
    <row r="99" spans="1:7" ht="30">
      <c r="A99" s="79">
        <v>5</v>
      </c>
      <c r="B99" s="81" t="s">
        <v>81</v>
      </c>
      <c r="C99" s="6" t="s">
        <v>216</v>
      </c>
      <c r="D99" s="24">
        <v>1</v>
      </c>
      <c r="E99" s="114">
        <v>1</v>
      </c>
      <c r="F99" s="84"/>
      <c r="G99" s="82"/>
    </row>
    <row r="100" spans="1:7">
      <c r="A100" s="79"/>
      <c r="B100" s="81"/>
      <c r="C100" s="3" t="s">
        <v>82</v>
      </c>
      <c r="D100" s="24">
        <v>0.5</v>
      </c>
      <c r="E100" s="114"/>
      <c r="F100" s="99"/>
      <c r="G100" s="98"/>
    </row>
    <row r="101" spans="1:7">
      <c r="A101" s="79"/>
      <c r="B101" s="81"/>
      <c r="C101" s="3" t="s">
        <v>83</v>
      </c>
      <c r="D101" s="24">
        <v>0</v>
      </c>
      <c r="E101" s="114"/>
      <c r="F101" s="85"/>
      <c r="G101" s="83"/>
    </row>
    <row r="102" spans="1:7" ht="30">
      <c r="A102" s="79">
        <v>6</v>
      </c>
      <c r="B102" s="81" t="s">
        <v>84</v>
      </c>
      <c r="C102" s="6" t="s">
        <v>216</v>
      </c>
      <c r="D102" s="24">
        <v>1</v>
      </c>
      <c r="E102" s="114">
        <v>1</v>
      </c>
      <c r="F102" s="84"/>
      <c r="G102" s="82"/>
    </row>
    <row r="103" spans="1:7">
      <c r="A103" s="79"/>
      <c r="B103" s="81"/>
      <c r="C103" s="3" t="s">
        <v>82</v>
      </c>
      <c r="D103" s="24">
        <v>0.5</v>
      </c>
      <c r="E103" s="114"/>
      <c r="F103" s="99"/>
      <c r="G103" s="98"/>
    </row>
    <row r="104" spans="1:7">
      <c r="A104" s="79"/>
      <c r="B104" s="81"/>
      <c r="C104" s="3" t="s">
        <v>83</v>
      </c>
      <c r="D104" s="24">
        <v>0</v>
      </c>
      <c r="E104" s="114"/>
      <c r="F104" s="85"/>
      <c r="G104" s="83"/>
    </row>
    <row r="105" spans="1:7">
      <c r="A105" s="90">
        <v>7</v>
      </c>
      <c r="B105" s="92" t="s">
        <v>85</v>
      </c>
      <c r="C105" s="3" t="s">
        <v>86</v>
      </c>
      <c r="D105" s="24">
        <v>1</v>
      </c>
      <c r="E105" s="102">
        <v>1</v>
      </c>
      <c r="F105" s="84"/>
      <c r="G105" s="82"/>
    </row>
    <row r="106" spans="1:7">
      <c r="A106" s="91"/>
      <c r="B106" s="93"/>
      <c r="C106" s="3" t="s">
        <v>7</v>
      </c>
      <c r="D106" s="24">
        <v>0</v>
      </c>
      <c r="E106" s="104"/>
      <c r="F106" s="85"/>
      <c r="G106" s="83"/>
    </row>
    <row r="107" spans="1:7">
      <c r="A107" s="41"/>
      <c r="B107" s="66" t="s">
        <v>87</v>
      </c>
      <c r="C107" s="29"/>
      <c r="D107" s="29"/>
      <c r="E107" s="29"/>
      <c r="F107" s="72"/>
      <c r="G107" s="30"/>
    </row>
    <row r="108" spans="1:7" ht="30.75" thickBot="1">
      <c r="A108" s="90">
        <v>8</v>
      </c>
      <c r="B108" s="94" t="s">
        <v>88</v>
      </c>
      <c r="C108" s="12" t="s">
        <v>89</v>
      </c>
      <c r="D108" s="24">
        <v>1</v>
      </c>
      <c r="E108" s="102">
        <v>1</v>
      </c>
      <c r="F108" s="84"/>
      <c r="G108" s="82"/>
    </row>
    <row r="109" spans="1:7">
      <c r="A109" s="96"/>
      <c r="B109" s="97"/>
      <c r="C109" s="3" t="s">
        <v>90</v>
      </c>
      <c r="D109" s="24">
        <v>0.5</v>
      </c>
      <c r="E109" s="103"/>
      <c r="F109" s="99"/>
      <c r="G109" s="98"/>
    </row>
    <row r="110" spans="1:7">
      <c r="A110" s="91"/>
      <c r="B110" s="93"/>
      <c r="C110" s="3" t="s">
        <v>91</v>
      </c>
      <c r="D110" s="24">
        <v>0</v>
      </c>
      <c r="E110" s="104"/>
      <c r="F110" s="85"/>
      <c r="G110" s="83"/>
    </row>
    <row r="111" spans="1:7">
      <c r="A111" s="90">
        <v>9</v>
      </c>
      <c r="B111" s="94" t="s">
        <v>92</v>
      </c>
      <c r="C111" s="10" t="s">
        <v>93</v>
      </c>
      <c r="D111" s="24">
        <v>1</v>
      </c>
      <c r="E111" s="102">
        <v>1</v>
      </c>
      <c r="F111" s="84"/>
      <c r="G111" s="82"/>
    </row>
    <row r="112" spans="1:7">
      <c r="A112" s="96"/>
      <c r="B112" s="97"/>
      <c r="C112" s="3" t="s">
        <v>94</v>
      </c>
      <c r="D112" s="24">
        <v>0.5</v>
      </c>
      <c r="E112" s="103"/>
      <c r="F112" s="99"/>
      <c r="G112" s="98"/>
    </row>
    <row r="113" spans="1:7">
      <c r="A113" s="91"/>
      <c r="B113" s="93"/>
      <c r="C113" s="3" t="s">
        <v>95</v>
      </c>
      <c r="D113" s="24">
        <v>0</v>
      </c>
      <c r="E113" s="104"/>
      <c r="F113" s="85"/>
      <c r="G113" s="83"/>
    </row>
    <row r="114" spans="1:7">
      <c r="A114" s="90">
        <v>10</v>
      </c>
      <c r="B114" s="94" t="s">
        <v>96</v>
      </c>
      <c r="C114" s="10" t="s">
        <v>93</v>
      </c>
      <c r="D114" s="24">
        <v>1</v>
      </c>
      <c r="E114" s="102">
        <v>1</v>
      </c>
      <c r="F114" s="84"/>
      <c r="G114" s="82"/>
    </row>
    <row r="115" spans="1:7">
      <c r="A115" s="96"/>
      <c r="B115" s="97"/>
      <c r="C115" s="3" t="s">
        <v>94</v>
      </c>
      <c r="D115" s="24">
        <v>0.5</v>
      </c>
      <c r="E115" s="103"/>
      <c r="F115" s="99"/>
      <c r="G115" s="98"/>
    </row>
    <row r="116" spans="1:7">
      <c r="A116" s="91"/>
      <c r="B116" s="93"/>
      <c r="C116" s="3" t="s">
        <v>95</v>
      </c>
      <c r="D116" s="24">
        <v>0</v>
      </c>
      <c r="E116" s="104"/>
      <c r="F116" s="85"/>
      <c r="G116" s="83"/>
    </row>
    <row r="117" spans="1:7">
      <c r="A117" s="90">
        <v>11</v>
      </c>
      <c r="B117" s="94" t="s">
        <v>97</v>
      </c>
      <c r="C117" s="10" t="s">
        <v>98</v>
      </c>
      <c r="D117" s="24">
        <v>1</v>
      </c>
      <c r="E117" s="102">
        <v>1</v>
      </c>
      <c r="F117" s="84"/>
      <c r="G117" s="82"/>
    </row>
    <row r="118" spans="1:7">
      <c r="A118" s="96"/>
      <c r="B118" s="97"/>
      <c r="C118" s="3" t="s">
        <v>217</v>
      </c>
      <c r="D118" s="24">
        <v>0.5</v>
      </c>
      <c r="E118" s="103"/>
      <c r="F118" s="99"/>
      <c r="G118" s="98"/>
    </row>
    <row r="119" spans="1:7">
      <c r="A119" s="91"/>
      <c r="B119" s="93"/>
      <c r="C119" s="3" t="s">
        <v>95</v>
      </c>
      <c r="D119" s="24">
        <v>0</v>
      </c>
      <c r="E119" s="104"/>
      <c r="F119" s="85"/>
      <c r="G119" s="83"/>
    </row>
    <row r="120" spans="1:7">
      <c r="A120" s="90">
        <v>12</v>
      </c>
      <c r="B120" s="94" t="s">
        <v>99</v>
      </c>
      <c r="C120" s="10" t="s">
        <v>98</v>
      </c>
      <c r="D120" s="24">
        <v>1</v>
      </c>
      <c r="E120" s="102">
        <v>1</v>
      </c>
      <c r="F120" s="84"/>
      <c r="G120" s="82"/>
    </row>
    <row r="121" spans="1:7">
      <c r="A121" s="96"/>
      <c r="B121" s="97"/>
      <c r="C121" s="3" t="s">
        <v>217</v>
      </c>
      <c r="D121" s="24">
        <v>0.5</v>
      </c>
      <c r="E121" s="103"/>
      <c r="F121" s="99"/>
      <c r="G121" s="98"/>
    </row>
    <row r="122" spans="1:7">
      <c r="A122" s="91"/>
      <c r="B122" s="93"/>
      <c r="C122" s="3" t="s">
        <v>95</v>
      </c>
      <c r="D122" s="24">
        <v>0</v>
      </c>
      <c r="E122" s="104"/>
      <c r="F122" s="85"/>
      <c r="G122" s="83"/>
    </row>
    <row r="123" spans="1:7">
      <c r="A123" s="90">
        <v>13</v>
      </c>
      <c r="B123" s="94" t="s">
        <v>100</v>
      </c>
      <c r="C123" s="10" t="s">
        <v>98</v>
      </c>
      <c r="D123" s="24">
        <v>1</v>
      </c>
      <c r="E123" s="102">
        <v>1</v>
      </c>
      <c r="F123" s="84"/>
      <c r="G123" s="82"/>
    </row>
    <row r="124" spans="1:7">
      <c r="A124" s="96"/>
      <c r="B124" s="97"/>
      <c r="C124" s="3" t="s">
        <v>217</v>
      </c>
      <c r="D124" s="24">
        <v>0.5</v>
      </c>
      <c r="E124" s="103"/>
      <c r="F124" s="99"/>
      <c r="G124" s="98"/>
    </row>
    <row r="125" spans="1:7">
      <c r="A125" s="91"/>
      <c r="B125" s="93"/>
      <c r="C125" s="3" t="s">
        <v>95</v>
      </c>
      <c r="D125" s="24">
        <v>0</v>
      </c>
      <c r="E125" s="104"/>
      <c r="F125" s="85"/>
      <c r="G125" s="83"/>
    </row>
    <row r="126" spans="1:7">
      <c r="A126" s="90">
        <v>14</v>
      </c>
      <c r="B126" s="94" t="s">
        <v>101</v>
      </c>
      <c r="C126" s="10" t="s">
        <v>102</v>
      </c>
      <c r="D126" s="24">
        <v>1</v>
      </c>
      <c r="E126" s="102">
        <v>1</v>
      </c>
      <c r="F126" s="84"/>
      <c r="G126" s="82"/>
    </row>
    <row r="127" spans="1:7">
      <c r="A127" s="96"/>
      <c r="B127" s="97"/>
      <c r="C127" s="3" t="s">
        <v>90</v>
      </c>
      <c r="D127" s="24">
        <v>0.5</v>
      </c>
      <c r="E127" s="103"/>
      <c r="F127" s="99"/>
      <c r="G127" s="98"/>
    </row>
    <row r="128" spans="1:7">
      <c r="A128" s="91"/>
      <c r="B128" s="93"/>
      <c r="C128" s="3" t="s">
        <v>91</v>
      </c>
      <c r="D128" s="24">
        <v>0</v>
      </c>
      <c r="E128" s="104"/>
      <c r="F128" s="85"/>
      <c r="G128" s="83"/>
    </row>
    <row r="129" spans="1:7">
      <c r="A129" s="90">
        <v>15</v>
      </c>
      <c r="B129" s="94" t="s">
        <v>103</v>
      </c>
      <c r="C129" s="10" t="s">
        <v>104</v>
      </c>
      <c r="D129" s="24">
        <v>1</v>
      </c>
      <c r="E129" s="102">
        <v>1</v>
      </c>
      <c r="F129" s="84"/>
      <c r="G129" s="82"/>
    </row>
    <row r="130" spans="1:7">
      <c r="A130" s="96"/>
      <c r="B130" s="97"/>
      <c r="C130" s="3" t="s">
        <v>105</v>
      </c>
      <c r="D130" s="24">
        <v>0.5</v>
      </c>
      <c r="E130" s="103"/>
      <c r="F130" s="99"/>
      <c r="G130" s="98"/>
    </row>
    <row r="131" spans="1:7">
      <c r="A131" s="91"/>
      <c r="B131" s="93"/>
      <c r="C131" s="3" t="s">
        <v>106</v>
      </c>
      <c r="D131" s="24">
        <v>0</v>
      </c>
      <c r="E131" s="104"/>
      <c r="F131" s="85"/>
      <c r="G131" s="83"/>
    </row>
    <row r="132" spans="1:7">
      <c r="A132" s="90">
        <v>16</v>
      </c>
      <c r="B132" s="94" t="s">
        <v>107</v>
      </c>
      <c r="C132" s="10" t="s">
        <v>93</v>
      </c>
      <c r="D132" s="24">
        <v>1</v>
      </c>
      <c r="E132" s="102">
        <v>1</v>
      </c>
      <c r="F132" s="84"/>
      <c r="G132" s="82"/>
    </row>
    <row r="133" spans="1:7">
      <c r="A133" s="96"/>
      <c r="B133" s="97"/>
      <c r="C133" s="3" t="s">
        <v>94</v>
      </c>
      <c r="D133" s="24">
        <v>0.5</v>
      </c>
      <c r="E133" s="103"/>
      <c r="F133" s="99"/>
      <c r="G133" s="98"/>
    </row>
    <row r="134" spans="1:7">
      <c r="A134" s="91"/>
      <c r="B134" s="93"/>
      <c r="C134" s="10" t="s">
        <v>95</v>
      </c>
      <c r="D134" s="24">
        <v>0</v>
      </c>
      <c r="E134" s="104"/>
      <c r="F134" s="85"/>
      <c r="G134" s="83"/>
    </row>
    <row r="135" spans="1:7" ht="15.75" thickBot="1">
      <c r="A135" s="41"/>
      <c r="B135" s="56" t="s">
        <v>108</v>
      </c>
      <c r="C135" s="3"/>
      <c r="D135" s="24"/>
      <c r="E135" s="45"/>
      <c r="F135" s="70"/>
      <c r="G135" s="4"/>
    </row>
    <row r="136" spans="1:7">
      <c r="A136" s="90">
        <v>17</v>
      </c>
      <c r="B136" s="115" t="s">
        <v>109</v>
      </c>
      <c r="C136" s="3" t="s">
        <v>49</v>
      </c>
      <c r="D136" s="24">
        <v>1</v>
      </c>
      <c r="E136" s="102">
        <v>1</v>
      </c>
      <c r="F136" s="84"/>
      <c r="G136" s="82"/>
    </row>
    <row r="137" spans="1:7">
      <c r="A137" s="91"/>
      <c r="B137" s="93"/>
      <c r="C137" s="3" t="s">
        <v>50</v>
      </c>
      <c r="D137" s="24">
        <v>0</v>
      </c>
      <c r="E137" s="104"/>
      <c r="F137" s="85"/>
      <c r="G137" s="83"/>
    </row>
    <row r="138" spans="1:7">
      <c r="A138" s="90">
        <v>18</v>
      </c>
      <c r="B138" s="94" t="s">
        <v>110</v>
      </c>
      <c r="C138" s="3" t="s">
        <v>49</v>
      </c>
      <c r="D138" s="24">
        <v>1</v>
      </c>
      <c r="E138" s="102">
        <v>1</v>
      </c>
      <c r="F138" s="84"/>
      <c r="G138" s="82"/>
    </row>
    <row r="139" spans="1:7">
      <c r="A139" s="91"/>
      <c r="B139" s="93"/>
      <c r="C139" s="3" t="s">
        <v>50</v>
      </c>
      <c r="D139" s="24">
        <v>0</v>
      </c>
      <c r="E139" s="104"/>
      <c r="F139" s="85"/>
      <c r="G139" s="83"/>
    </row>
    <row r="140" spans="1:7">
      <c r="A140" s="90">
        <v>19</v>
      </c>
      <c r="B140" s="92" t="s">
        <v>111</v>
      </c>
      <c r="C140" s="3" t="s">
        <v>49</v>
      </c>
      <c r="D140" s="24">
        <v>1</v>
      </c>
      <c r="E140" s="102">
        <v>1</v>
      </c>
      <c r="F140" s="84"/>
      <c r="G140" s="82"/>
    </row>
    <row r="141" spans="1:7">
      <c r="A141" s="91"/>
      <c r="B141" s="93"/>
      <c r="C141" s="3" t="s">
        <v>50</v>
      </c>
      <c r="D141" s="24">
        <v>0</v>
      </c>
      <c r="E141" s="104"/>
      <c r="F141" s="85"/>
      <c r="G141" s="83"/>
    </row>
    <row r="142" spans="1:7" ht="15.75" thickBot="1">
      <c r="A142" s="41"/>
      <c r="B142" s="56" t="s">
        <v>112</v>
      </c>
      <c r="C142" s="3"/>
      <c r="D142" s="24"/>
      <c r="E142" s="45"/>
      <c r="F142" s="70"/>
      <c r="G142" s="4"/>
    </row>
    <row r="143" spans="1:7">
      <c r="A143" s="90">
        <v>20</v>
      </c>
      <c r="B143" s="115" t="s">
        <v>113</v>
      </c>
      <c r="C143" s="3" t="s">
        <v>74</v>
      </c>
      <c r="D143" s="24">
        <v>1</v>
      </c>
      <c r="E143" s="102">
        <v>1</v>
      </c>
      <c r="F143" s="84"/>
      <c r="G143" s="82"/>
    </row>
    <row r="144" spans="1:7">
      <c r="A144" s="91"/>
      <c r="B144" s="93"/>
      <c r="C144" s="3" t="s">
        <v>75</v>
      </c>
      <c r="D144" s="24">
        <v>0</v>
      </c>
      <c r="E144" s="104"/>
      <c r="F144" s="85"/>
      <c r="G144" s="83"/>
    </row>
    <row r="145" spans="1:7">
      <c r="A145" s="90">
        <v>21</v>
      </c>
      <c r="B145" s="94" t="s">
        <v>114</v>
      </c>
      <c r="C145" s="3" t="s">
        <v>74</v>
      </c>
      <c r="D145" s="24">
        <v>1</v>
      </c>
      <c r="E145" s="102">
        <v>1</v>
      </c>
      <c r="F145" s="84"/>
      <c r="G145" s="82"/>
    </row>
    <row r="146" spans="1:7">
      <c r="A146" s="91"/>
      <c r="B146" s="93"/>
      <c r="C146" s="3" t="s">
        <v>75</v>
      </c>
      <c r="D146" s="24">
        <v>0</v>
      </c>
      <c r="E146" s="104"/>
      <c r="F146" s="85"/>
      <c r="G146" s="83"/>
    </row>
    <row r="147" spans="1:7" ht="15.75" thickBot="1">
      <c r="A147" s="41"/>
      <c r="B147" s="56" t="s">
        <v>115</v>
      </c>
      <c r="C147" s="3"/>
      <c r="D147" s="24"/>
      <c r="E147" s="45"/>
      <c r="F147" s="70"/>
      <c r="G147" s="4"/>
    </row>
    <row r="148" spans="1:7">
      <c r="A148" s="90">
        <v>22</v>
      </c>
      <c r="B148" s="95" t="s">
        <v>116</v>
      </c>
      <c r="C148" s="3" t="s">
        <v>74</v>
      </c>
      <c r="D148" s="24">
        <v>1</v>
      </c>
      <c r="E148" s="102">
        <v>1</v>
      </c>
      <c r="F148" s="84"/>
      <c r="G148" s="82"/>
    </row>
    <row r="149" spans="1:7">
      <c r="A149" s="91"/>
      <c r="B149" s="93"/>
      <c r="C149" s="3" t="s">
        <v>75</v>
      </c>
      <c r="D149" s="24">
        <v>0</v>
      </c>
      <c r="E149" s="104"/>
      <c r="F149" s="85"/>
      <c r="G149" s="83"/>
    </row>
    <row r="150" spans="1:7">
      <c r="A150" s="90">
        <v>23</v>
      </c>
      <c r="B150" s="94" t="s">
        <v>117</v>
      </c>
      <c r="C150" s="3" t="s">
        <v>74</v>
      </c>
      <c r="D150" s="24">
        <v>1</v>
      </c>
      <c r="E150" s="102">
        <v>1</v>
      </c>
      <c r="F150" s="116"/>
      <c r="G150" s="82"/>
    </row>
    <row r="151" spans="1:7">
      <c r="A151" s="91"/>
      <c r="B151" s="93"/>
      <c r="C151" s="17" t="s">
        <v>75</v>
      </c>
      <c r="D151" s="39">
        <v>0</v>
      </c>
      <c r="E151" s="103"/>
      <c r="F151" s="84"/>
      <c r="G151" s="98"/>
    </row>
    <row r="152" spans="1:7" s="8" customFormat="1">
      <c r="A152" s="43"/>
      <c r="B152" s="51" t="s">
        <v>118</v>
      </c>
      <c r="C152" s="7"/>
      <c r="D152" s="23"/>
      <c r="E152" s="41"/>
      <c r="F152" s="35"/>
      <c r="G152" s="27"/>
    </row>
    <row r="153" spans="1:7">
      <c r="A153" s="90">
        <v>24</v>
      </c>
      <c r="B153" s="94" t="s">
        <v>119</v>
      </c>
      <c r="C153" s="75" t="s">
        <v>121</v>
      </c>
      <c r="D153" s="40">
        <v>1</v>
      </c>
      <c r="E153" s="103">
        <v>1</v>
      </c>
      <c r="F153" s="84"/>
      <c r="G153" s="98"/>
    </row>
    <row r="154" spans="1:7">
      <c r="A154" s="91"/>
      <c r="B154" s="93"/>
      <c r="C154" s="9" t="s">
        <v>122</v>
      </c>
      <c r="D154" s="24">
        <v>0</v>
      </c>
      <c r="E154" s="104"/>
      <c r="F154" s="85"/>
      <c r="G154" s="83"/>
    </row>
    <row r="155" spans="1:7">
      <c r="A155" s="90">
        <v>25</v>
      </c>
      <c r="B155" s="94" t="s">
        <v>120</v>
      </c>
      <c r="C155" s="3" t="s">
        <v>49</v>
      </c>
      <c r="D155" s="24">
        <v>1</v>
      </c>
      <c r="E155" s="102">
        <v>1</v>
      </c>
      <c r="F155" s="84"/>
      <c r="G155" s="82"/>
    </row>
    <row r="156" spans="1:7">
      <c r="A156" s="91"/>
      <c r="B156" s="93"/>
      <c r="C156" s="3" t="s">
        <v>50</v>
      </c>
      <c r="D156" s="24">
        <v>0</v>
      </c>
      <c r="E156" s="104"/>
      <c r="F156" s="85"/>
      <c r="G156" s="83"/>
    </row>
    <row r="157" spans="1:7">
      <c r="A157" s="79">
        <v>26</v>
      </c>
      <c r="B157" s="94" t="s">
        <v>123</v>
      </c>
      <c r="C157" s="3" t="s">
        <v>49</v>
      </c>
      <c r="D157" s="24">
        <v>1</v>
      </c>
      <c r="E157" s="102">
        <v>1</v>
      </c>
      <c r="F157" s="84"/>
      <c r="G157" s="82"/>
    </row>
    <row r="158" spans="1:7">
      <c r="A158" s="79"/>
      <c r="B158" s="93"/>
      <c r="C158" s="3" t="s">
        <v>50</v>
      </c>
      <c r="D158" s="24">
        <v>0</v>
      </c>
      <c r="E158" s="104"/>
      <c r="F158" s="85"/>
      <c r="G158" s="83"/>
    </row>
    <row r="159" spans="1:7" s="8" customFormat="1">
      <c r="A159" s="43"/>
      <c r="B159" s="51" t="s">
        <v>124</v>
      </c>
      <c r="C159" s="7"/>
      <c r="D159" s="23"/>
      <c r="E159" s="42"/>
      <c r="F159" s="33"/>
      <c r="G159" s="27"/>
    </row>
    <row r="160" spans="1:7" ht="48.75" customHeight="1">
      <c r="A160" s="90">
        <v>27</v>
      </c>
      <c r="B160" s="92" t="s">
        <v>125</v>
      </c>
      <c r="C160" s="46" t="s">
        <v>228</v>
      </c>
      <c r="D160" s="24">
        <v>1</v>
      </c>
      <c r="E160" s="102">
        <v>1</v>
      </c>
      <c r="F160" s="84"/>
      <c r="G160" s="82"/>
    </row>
    <row r="161" spans="1:7" ht="28.5" customHeight="1">
      <c r="A161" s="91"/>
      <c r="B161" s="93"/>
      <c r="C161" s="6" t="s">
        <v>127</v>
      </c>
      <c r="D161" s="24">
        <v>0</v>
      </c>
      <c r="E161" s="104"/>
      <c r="F161" s="85"/>
      <c r="G161" s="83"/>
    </row>
    <row r="162" spans="1:7" ht="48" customHeight="1">
      <c r="A162" s="90">
        <v>28</v>
      </c>
      <c r="B162" s="92" t="s">
        <v>126</v>
      </c>
      <c r="C162" s="46" t="s">
        <v>227</v>
      </c>
      <c r="D162" s="24">
        <v>1</v>
      </c>
      <c r="E162" s="102">
        <v>1</v>
      </c>
      <c r="F162" s="84"/>
      <c r="G162" s="82"/>
    </row>
    <row r="163" spans="1:7" ht="30">
      <c r="A163" s="91"/>
      <c r="B163" s="93"/>
      <c r="C163" s="6" t="s">
        <v>127</v>
      </c>
      <c r="D163" s="24">
        <v>0</v>
      </c>
      <c r="E163" s="104"/>
      <c r="F163" s="85"/>
      <c r="G163" s="83"/>
    </row>
    <row r="164" spans="1:7" ht="15.75" thickBot="1">
      <c r="A164" s="41"/>
      <c r="B164" s="56" t="s">
        <v>128</v>
      </c>
      <c r="C164" s="3"/>
      <c r="D164" s="24"/>
      <c r="E164" s="45"/>
      <c r="F164" s="70"/>
      <c r="G164" s="4"/>
    </row>
    <row r="165" spans="1:7">
      <c r="A165" s="90">
        <v>29</v>
      </c>
      <c r="B165" s="95" t="s">
        <v>129</v>
      </c>
      <c r="C165" s="18">
        <v>4</v>
      </c>
      <c r="D165" s="24">
        <v>1</v>
      </c>
      <c r="E165" s="102">
        <v>1</v>
      </c>
      <c r="F165" s="84"/>
      <c r="G165" s="82"/>
    </row>
    <row r="166" spans="1:7">
      <c r="A166" s="96"/>
      <c r="B166" s="97"/>
      <c r="C166" s="21" t="s">
        <v>131</v>
      </c>
      <c r="D166" s="24">
        <v>0.5</v>
      </c>
      <c r="E166" s="103"/>
      <c r="F166" s="99"/>
      <c r="G166" s="98"/>
    </row>
    <row r="167" spans="1:7">
      <c r="A167" s="91"/>
      <c r="B167" s="93"/>
      <c r="C167" s="18" t="s">
        <v>130</v>
      </c>
      <c r="D167" s="24">
        <v>0</v>
      </c>
      <c r="E167" s="104"/>
      <c r="F167" s="85"/>
      <c r="G167" s="83"/>
    </row>
    <row r="168" spans="1:7">
      <c r="A168" s="90">
        <v>30</v>
      </c>
      <c r="B168" s="94" t="s">
        <v>132</v>
      </c>
      <c r="C168" s="3" t="s">
        <v>49</v>
      </c>
      <c r="D168" s="24">
        <v>1</v>
      </c>
      <c r="E168" s="102">
        <v>1</v>
      </c>
      <c r="F168" s="84"/>
      <c r="G168" s="82"/>
    </row>
    <row r="169" spans="1:7">
      <c r="A169" s="91"/>
      <c r="B169" s="93"/>
      <c r="C169" s="3" t="s">
        <v>50</v>
      </c>
      <c r="D169" s="24">
        <v>0</v>
      </c>
      <c r="E169" s="104"/>
      <c r="F169" s="85"/>
      <c r="G169" s="83"/>
    </row>
    <row r="170" spans="1:7">
      <c r="A170" s="90">
        <v>31</v>
      </c>
      <c r="B170" s="94" t="s">
        <v>133</v>
      </c>
      <c r="C170" s="18">
        <v>4</v>
      </c>
      <c r="D170" s="24">
        <v>1</v>
      </c>
      <c r="E170" s="102">
        <v>1</v>
      </c>
      <c r="F170" s="84"/>
      <c r="G170" s="82"/>
    </row>
    <row r="171" spans="1:7">
      <c r="A171" s="96"/>
      <c r="B171" s="97"/>
      <c r="C171" s="21" t="s">
        <v>131</v>
      </c>
      <c r="D171" s="24">
        <v>0.5</v>
      </c>
      <c r="E171" s="103"/>
      <c r="F171" s="99"/>
      <c r="G171" s="98"/>
    </row>
    <row r="172" spans="1:7">
      <c r="A172" s="91"/>
      <c r="B172" s="93"/>
      <c r="C172" s="18" t="s">
        <v>130</v>
      </c>
      <c r="D172" s="24">
        <v>0</v>
      </c>
      <c r="E172" s="104"/>
      <c r="F172" s="85"/>
      <c r="G172" s="83"/>
    </row>
    <row r="173" spans="1:7">
      <c r="A173" s="90">
        <v>32</v>
      </c>
      <c r="B173" s="94" t="s">
        <v>134</v>
      </c>
      <c r="C173" s="3" t="s">
        <v>49</v>
      </c>
      <c r="D173" s="24">
        <v>1</v>
      </c>
      <c r="E173" s="102">
        <v>1</v>
      </c>
      <c r="F173" s="84"/>
      <c r="G173" s="82"/>
    </row>
    <row r="174" spans="1:7">
      <c r="A174" s="91"/>
      <c r="B174" s="93"/>
      <c r="C174" s="3" t="s">
        <v>50</v>
      </c>
      <c r="D174" s="24">
        <v>0</v>
      </c>
      <c r="E174" s="104"/>
      <c r="F174" s="85"/>
      <c r="G174" s="83"/>
    </row>
    <row r="175" spans="1:7">
      <c r="A175" s="79">
        <v>33</v>
      </c>
      <c r="B175" s="94" t="s">
        <v>135</v>
      </c>
      <c r="C175" s="18">
        <v>4</v>
      </c>
      <c r="D175" s="24">
        <v>1</v>
      </c>
      <c r="E175" s="114">
        <v>1</v>
      </c>
      <c r="F175" s="84"/>
      <c r="G175" s="82"/>
    </row>
    <row r="176" spans="1:7">
      <c r="A176" s="79"/>
      <c r="B176" s="97"/>
      <c r="C176" s="18" t="s">
        <v>131</v>
      </c>
      <c r="D176" s="24">
        <v>0.5</v>
      </c>
      <c r="E176" s="114"/>
      <c r="F176" s="99"/>
      <c r="G176" s="98"/>
    </row>
    <row r="177" spans="1:7">
      <c r="A177" s="79"/>
      <c r="B177" s="93"/>
      <c r="C177" s="18" t="s">
        <v>130</v>
      </c>
      <c r="D177" s="24">
        <v>0</v>
      </c>
      <c r="E177" s="114"/>
      <c r="F177" s="85"/>
      <c r="G177" s="83"/>
    </row>
    <row r="178" spans="1:7">
      <c r="A178" s="79">
        <v>34</v>
      </c>
      <c r="B178" s="94" t="s">
        <v>136</v>
      </c>
      <c r="C178" s="3" t="s">
        <v>49</v>
      </c>
      <c r="D178" s="24">
        <v>1</v>
      </c>
      <c r="E178" s="114">
        <v>1</v>
      </c>
      <c r="F178" s="84"/>
      <c r="G178" s="82"/>
    </row>
    <row r="179" spans="1:7">
      <c r="A179" s="79"/>
      <c r="B179" s="93"/>
      <c r="C179" s="3" t="s">
        <v>50</v>
      </c>
      <c r="D179" s="24">
        <v>0</v>
      </c>
      <c r="E179" s="114"/>
      <c r="F179" s="85"/>
      <c r="G179" s="83"/>
    </row>
    <row r="180" spans="1:7">
      <c r="A180" s="90">
        <v>35</v>
      </c>
      <c r="B180" s="94" t="s">
        <v>137</v>
      </c>
      <c r="C180" s="3" t="s">
        <v>49</v>
      </c>
      <c r="D180" s="24">
        <v>1</v>
      </c>
      <c r="E180" s="102">
        <v>1</v>
      </c>
      <c r="F180" s="84"/>
      <c r="G180" s="82"/>
    </row>
    <row r="181" spans="1:7">
      <c r="A181" s="91"/>
      <c r="B181" s="93"/>
      <c r="C181" s="3" t="s">
        <v>50</v>
      </c>
      <c r="D181" s="24">
        <v>0</v>
      </c>
      <c r="E181" s="104"/>
      <c r="F181" s="85"/>
      <c r="G181" s="83"/>
    </row>
    <row r="182" spans="1:7">
      <c r="A182" s="90">
        <v>36</v>
      </c>
      <c r="B182" s="94" t="s">
        <v>138</v>
      </c>
      <c r="C182" s="3" t="s">
        <v>49</v>
      </c>
      <c r="D182" s="24">
        <v>1</v>
      </c>
      <c r="E182" s="102">
        <v>1</v>
      </c>
      <c r="F182" s="84"/>
      <c r="G182" s="82"/>
    </row>
    <row r="183" spans="1:7">
      <c r="A183" s="91"/>
      <c r="B183" s="93"/>
      <c r="C183" s="3" t="s">
        <v>50</v>
      </c>
      <c r="D183" s="24">
        <v>0</v>
      </c>
      <c r="E183" s="104"/>
      <c r="F183" s="85"/>
      <c r="G183" s="83"/>
    </row>
    <row r="184" spans="1:7">
      <c r="A184" s="41"/>
      <c r="B184" s="37" t="s">
        <v>139</v>
      </c>
      <c r="C184" s="3"/>
      <c r="D184" s="24"/>
      <c r="E184" s="45"/>
      <c r="F184" s="70"/>
      <c r="G184" s="4"/>
    </row>
    <row r="185" spans="1:7" ht="45">
      <c r="A185" s="41">
        <v>37</v>
      </c>
      <c r="B185" s="53" t="s">
        <v>140</v>
      </c>
      <c r="C185" s="6" t="s">
        <v>59</v>
      </c>
      <c r="D185" s="5" t="s">
        <v>54</v>
      </c>
      <c r="E185" s="45">
        <v>1</v>
      </c>
      <c r="F185" s="70"/>
      <c r="G185" s="4"/>
    </row>
    <row r="186" spans="1:7" ht="45">
      <c r="A186" s="41">
        <v>38</v>
      </c>
      <c r="B186" s="52" t="s">
        <v>141</v>
      </c>
      <c r="C186" s="6" t="s">
        <v>59</v>
      </c>
      <c r="D186" s="5" t="s">
        <v>54</v>
      </c>
      <c r="E186" s="45">
        <v>1</v>
      </c>
      <c r="F186" s="70"/>
      <c r="G186" s="4"/>
    </row>
    <row r="187" spans="1:7" ht="45">
      <c r="A187" s="41">
        <v>39</v>
      </c>
      <c r="B187" s="52" t="s">
        <v>142</v>
      </c>
      <c r="C187" s="6" t="s">
        <v>59</v>
      </c>
      <c r="D187" s="5" t="s">
        <v>54</v>
      </c>
      <c r="E187" s="45">
        <v>1</v>
      </c>
      <c r="F187" s="70"/>
      <c r="G187" s="4"/>
    </row>
    <row r="188" spans="1:7" ht="45">
      <c r="A188" s="41">
        <v>40</v>
      </c>
      <c r="B188" s="52" t="s">
        <v>143</v>
      </c>
      <c r="C188" s="6" t="s">
        <v>59</v>
      </c>
      <c r="D188" s="5" t="s">
        <v>54</v>
      </c>
      <c r="E188" s="45">
        <v>1</v>
      </c>
      <c r="F188" s="70"/>
      <c r="G188" s="4"/>
    </row>
    <row r="189" spans="1:7" s="8" customFormat="1">
      <c r="A189" s="43" t="s">
        <v>28</v>
      </c>
      <c r="B189" s="51" t="s">
        <v>144</v>
      </c>
      <c r="C189" s="7"/>
      <c r="D189" s="23"/>
      <c r="E189" s="76">
        <f>SUM(E191:E241)</f>
        <v>35</v>
      </c>
      <c r="F189" s="33">
        <f>SUM(F191:F241)</f>
        <v>0</v>
      </c>
      <c r="G189" s="27"/>
    </row>
    <row r="190" spans="1:7" ht="29.25" thickBot="1">
      <c r="A190" s="41"/>
      <c r="B190" s="56" t="s">
        <v>145</v>
      </c>
      <c r="C190" s="3"/>
      <c r="D190" s="24"/>
      <c r="E190" s="45"/>
      <c r="F190" s="70"/>
      <c r="G190" s="4"/>
    </row>
    <row r="191" spans="1:7" ht="45">
      <c r="A191" s="41">
        <v>1</v>
      </c>
      <c r="B191" s="53" t="s">
        <v>146</v>
      </c>
      <c r="C191" s="6" t="s">
        <v>59</v>
      </c>
      <c r="D191" s="5" t="s">
        <v>54</v>
      </c>
      <c r="E191" s="45">
        <v>1</v>
      </c>
      <c r="F191" s="70"/>
      <c r="G191" s="4"/>
    </row>
    <row r="192" spans="1:7" ht="45">
      <c r="A192" s="41">
        <v>2</v>
      </c>
      <c r="B192" s="53" t="s">
        <v>147</v>
      </c>
      <c r="C192" s="6" t="s">
        <v>59</v>
      </c>
      <c r="D192" s="5" t="s">
        <v>54</v>
      </c>
      <c r="E192" s="45">
        <v>1</v>
      </c>
      <c r="F192" s="70"/>
      <c r="G192" s="4"/>
    </row>
    <row r="193" spans="1:7" ht="45">
      <c r="A193" s="41">
        <v>3</v>
      </c>
      <c r="B193" s="53" t="s">
        <v>148</v>
      </c>
      <c r="C193" s="6" t="s">
        <v>59</v>
      </c>
      <c r="D193" s="5" t="s">
        <v>54</v>
      </c>
      <c r="E193" s="45">
        <v>1</v>
      </c>
      <c r="F193" s="70"/>
      <c r="G193" s="4"/>
    </row>
    <row r="194" spans="1:7" ht="45">
      <c r="A194" s="41">
        <v>4</v>
      </c>
      <c r="B194" s="53" t="s">
        <v>149</v>
      </c>
      <c r="C194" s="6" t="s">
        <v>59</v>
      </c>
      <c r="D194" s="5" t="s">
        <v>54</v>
      </c>
      <c r="E194" s="45">
        <v>1</v>
      </c>
      <c r="F194" s="70"/>
      <c r="G194" s="4"/>
    </row>
    <row r="195" spans="1:7" ht="45">
      <c r="A195" s="41">
        <v>5</v>
      </c>
      <c r="B195" s="53" t="s">
        <v>150</v>
      </c>
      <c r="C195" s="6" t="s">
        <v>59</v>
      </c>
      <c r="D195" s="5" t="s">
        <v>54</v>
      </c>
      <c r="E195" s="45">
        <v>1</v>
      </c>
      <c r="F195" s="70"/>
      <c r="G195" s="4"/>
    </row>
    <row r="196" spans="1:7" ht="45">
      <c r="A196" s="41">
        <v>6</v>
      </c>
      <c r="B196" s="52" t="s">
        <v>151</v>
      </c>
      <c r="C196" s="6" t="s">
        <v>59</v>
      </c>
      <c r="D196" s="5" t="s">
        <v>54</v>
      </c>
      <c r="E196" s="45">
        <v>1</v>
      </c>
      <c r="F196" s="70"/>
      <c r="G196" s="4"/>
    </row>
    <row r="197" spans="1:7" ht="45">
      <c r="A197" s="41">
        <v>7</v>
      </c>
      <c r="B197" s="52" t="s">
        <v>152</v>
      </c>
      <c r="C197" s="6" t="s">
        <v>59</v>
      </c>
      <c r="D197" s="5" t="s">
        <v>54</v>
      </c>
      <c r="E197" s="45">
        <v>1</v>
      </c>
      <c r="F197" s="70"/>
      <c r="G197" s="4"/>
    </row>
    <row r="198" spans="1:7" ht="15.75" thickBot="1">
      <c r="A198" s="41"/>
      <c r="B198" s="56" t="s">
        <v>153</v>
      </c>
      <c r="C198" s="3"/>
      <c r="D198" s="24"/>
      <c r="E198" s="45"/>
      <c r="F198" s="70"/>
      <c r="G198" s="4"/>
    </row>
    <row r="199" spans="1:7" ht="45">
      <c r="A199" s="41">
        <v>8</v>
      </c>
      <c r="B199" s="53" t="s">
        <v>154</v>
      </c>
      <c r="C199" s="6" t="s">
        <v>59</v>
      </c>
      <c r="D199" s="5" t="s">
        <v>54</v>
      </c>
      <c r="E199" s="45">
        <v>1</v>
      </c>
      <c r="F199" s="70"/>
      <c r="G199" s="4"/>
    </row>
    <row r="200" spans="1:7" ht="45">
      <c r="A200" s="41">
        <v>9</v>
      </c>
      <c r="B200" s="53" t="s">
        <v>155</v>
      </c>
      <c r="C200" s="6" t="s">
        <v>59</v>
      </c>
      <c r="D200" s="5" t="s">
        <v>54</v>
      </c>
      <c r="E200" s="45">
        <v>1</v>
      </c>
      <c r="F200" s="70"/>
      <c r="G200" s="4"/>
    </row>
    <row r="201" spans="1:7" ht="45">
      <c r="A201" s="41">
        <v>10</v>
      </c>
      <c r="B201" s="53" t="s">
        <v>156</v>
      </c>
      <c r="C201" s="6" t="s">
        <v>59</v>
      </c>
      <c r="D201" s="5" t="s">
        <v>54</v>
      </c>
      <c r="E201" s="45">
        <v>1</v>
      </c>
      <c r="F201" s="70"/>
      <c r="G201" s="4"/>
    </row>
    <row r="202" spans="1:7" ht="45">
      <c r="A202" s="41">
        <v>11</v>
      </c>
      <c r="B202" s="52" t="s">
        <v>157</v>
      </c>
      <c r="C202" s="6" t="s">
        <v>59</v>
      </c>
      <c r="D202" s="5" t="s">
        <v>54</v>
      </c>
      <c r="E202" s="45">
        <v>1</v>
      </c>
      <c r="F202" s="70"/>
      <c r="G202" s="4"/>
    </row>
    <row r="203" spans="1:7" ht="45">
      <c r="A203" s="41">
        <v>12</v>
      </c>
      <c r="B203" s="52" t="s">
        <v>158</v>
      </c>
      <c r="C203" s="6" t="s">
        <v>59</v>
      </c>
      <c r="D203" s="5" t="s">
        <v>54</v>
      </c>
      <c r="E203" s="45">
        <v>1</v>
      </c>
      <c r="F203" s="70"/>
      <c r="G203" s="4"/>
    </row>
    <row r="204" spans="1:7" ht="45">
      <c r="A204" s="41">
        <v>13</v>
      </c>
      <c r="B204" s="53" t="s">
        <v>159</v>
      </c>
      <c r="C204" s="6" t="s">
        <v>59</v>
      </c>
      <c r="D204" s="5" t="s">
        <v>54</v>
      </c>
      <c r="E204" s="45">
        <v>1</v>
      </c>
      <c r="F204" s="70"/>
      <c r="G204" s="4"/>
    </row>
    <row r="205" spans="1:7" ht="15.75" thickBot="1">
      <c r="A205" s="41"/>
      <c r="B205" s="56" t="s">
        <v>160</v>
      </c>
      <c r="C205" s="3"/>
      <c r="D205" s="24"/>
      <c r="E205" s="45"/>
      <c r="F205" s="70"/>
      <c r="G205" s="4"/>
    </row>
    <row r="206" spans="1:7" ht="45">
      <c r="A206" s="41">
        <v>14</v>
      </c>
      <c r="B206" s="53" t="s">
        <v>161</v>
      </c>
      <c r="C206" s="6" t="s">
        <v>59</v>
      </c>
      <c r="D206" s="5" t="s">
        <v>54</v>
      </c>
      <c r="E206" s="45">
        <v>1</v>
      </c>
      <c r="F206" s="70"/>
      <c r="G206" s="4"/>
    </row>
    <row r="207" spans="1:7" ht="45">
      <c r="A207" s="41">
        <v>15</v>
      </c>
      <c r="B207" s="53" t="s">
        <v>162</v>
      </c>
      <c r="C207" s="6" t="s">
        <v>59</v>
      </c>
      <c r="D207" s="5" t="s">
        <v>54</v>
      </c>
      <c r="E207" s="45">
        <v>1</v>
      </c>
      <c r="F207" s="70"/>
      <c r="G207" s="4"/>
    </row>
    <row r="208" spans="1:7" ht="45">
      <c r="A208" s="41">
        <v>16</v>
      </c>
      <c r="B208" s="53" t="s">
        <v>163</v>
      </c>
      <c r="C208" s="6" t="s">
        <v>59</v>
      </c>
      <c r="D208" s="5" t="s">
        <v>54</v>
      </c>
      <c r="E208" s="45">
        <v>1</v>
      </c>
      <c r="F208" s="70"/>
      <c r="G208" s="4"/>
    </row>
    <row r="209" spans="1:7" ht="45">
      <c r="A209" s="41">
        <v>17</v>
      </c>
      <c r="B209" s="53" t="s">
        <v>164</v>
      </c>
      <c r="C209" s="6" t="s">
        <v>59</v>
      </c>
      <c r="D209" s="5" t="s">
        <v>54</v>
      </c>
      <c r="E209" s="45">
        <v>1</v>
      </c>
      <c r="F209" s="70"/>
      <c r="G209" s="4"/>
    </row>
    <row r="210" spans="1:7">
      <c r="A210" s="41"/>
      <c r="B210" s="51" t="s">
        <v>165</v>
      </c>
      <c r="C210" s="6"/>
      <c r="D210" s="5"/>
      <c r="E210" s="45"/>
      <c r="F210" s="70"/>
      <c r="G210" s="4"/>
    </row>
    <row r="211" spans="1:7">
      <c r="A211" s="90">
        <v>18</v>
      </c>
      <c r="B211" s="92" t="s">
        <v>166</v>
      </c>
      <c r="C211" s="3" t="s">
        <v>49</v>
      </c>
      <c r="D211" s="24">
        <v>1</v>
      </c>
      <c r="E211" s="102">
        <v>1</v>
      </c>
      <c r="F211" s="84"/>
      <c r="G211" s="82"/>
    </row>
    <row r="212" spans="1:7">
      <c r="A212" s="91"/>
      <c r="B212" s="93"/>
      <c r="C212" s="3" t="s">
        <v>50</v>
      </c>
      <c r="D212" s="24">
        <v>0</v>
      </c>
      <c r="E212" s="104"/>
      <c r="F212" s="85"/>
      <c r="G212" s="83"/>
    </row>
    <row r="213" spans="1:7" ht="45">
      <c r="A213" s="41">
        <v>19</v>
      </c>
      <c r="B213" s="53" t="s">
        <v>167</v>
      </c>
      <c r="C213" s="6" t="s">
        <v>59</v>
      </c>
      <c r="D213" s="5" t="s">
        <v>54</v>
      </c>
      <c r="E213" s="45">
        <v>1</v>
      </c>
      <c r="F213" s="70"/>
      <c r="G213" s="4"/>
    </row>
    <row r="214" spans="1:7" ht="45">
      <c r="A214" s="41">
        <v>20</v>
      </c>
      <c r="B214" s="53" t="s">
        <v>168</v>
      </c>
      <c r="C214" s="6" t="s">
        <v>59</v>
      </c>
      <c r="D214" s="5" t="s">
        <v>54</v>
      </c>
      <c r="E214" s="45">
        <v>1</v>
      </c>
      <c r="F214" s="70"/>
      <c r="G214" s="4"/>
    </row>
    <row r="215" spans="1:7" ht="45">
      <c r="A215" s="41">
        <v>21</v>
      </c>
      <c r="B215" s="52" t="s">
        <v>169</v>
      </c>
      <c r="C215" s="6" t="s">
        <v>59</v>
      </c>
      <c r="D215" s="5" t="s">
        <v>54</v>
      </c>
      <c r="E215" s="45">
        <v>1</v>
      </c>
      <c r="F215" s="70"/>
      <c r="G215" s="4"/>
    </row>
    <row r="216" spans="1:7" ht="45">
      <c r="A216" s="41">
        <v>22</v>
      </c>
      <c r="B216" s="53" t="s">
        <v>170</v>
      </c>
      <c r="C216" s="6" t="s">
        <v>59</v>
      </c>
      <c r="D216" s="5" t="s">
        <v>54</v>
      </c>
      <c r="E216" s="45">
        <v>1</v>
      </c>
      <c r="F216" s="70"/>
      <c r="G216" s="4"/>
    </row>
    <row r="217" spans="1:7" ht="45">
      <c r="A217" s="41">
        <v>23</v>
      </c>
      <c r="B217" s="53" t="s">
        <v>171</v>
      </c>
      <c r="C217" s="6" t="s">
        <v>59</v>
      </c>
      <c r="D217" s="5" t="s">
        <v>54</v>
      </c>
      <c r="E217" s="45">
        <v>1</v>
      </c>
      <c r="F217" s="70"/>
      <c r="G217" s="4"/>
    </row>
    <row r="218" spans="1:7" ht="45">
      <c r="A218" s="41">
        <v>24</v>
      </c>
      <c r="B218" s="53" t="s">
        <v>172</v>
      </c>
      <c r="C218" s="6" t="s">
        <v>59</v>
      </c>
      <c r="D218" s="5" t="s">
        <v>54</v>
      </c>
      <c r="E218" s="45">
        <v>1</v>
      </c>
      <c r="F218" s="70"/>
      <c r="G218" s="4"/>
    </row>
    <row r="219" spans="1:7">
      <c r="A219" s="90">
        <v>25</v>
      </c>
      <c r="B219" s="92" t="s">
        <v>173</v>
      </c>
      <c r="C219" s="3" t="s">
        <v>49</v>
      </c>
      <c r="D219" s="24">
        <v>1</v>
      </c>
      <c r="E219" s="102">
        <v>1</v>
      </c>
      <c r="F219" s="84"/>
      <c r="G219" s="82"/>
    </row>
    <row r="220" spans="1:7">
      <c r="A220" s="91"/>
      <c r="B220" s="93"/>
      <c r="C220" s="3" t="s">
        <v>50</v>
      </c>
      <c r="D220" s="24">
        <v>0</v>
      </c>
      <c r="E220" s="104"/>
      <c r="F220" s="85"/>
      <c r="G220" s="83"/>
    </row>
    <row r="221" spans="1:7" ht="15.75" thickBot="1">
      <c r="A221" s="41"/>
      <c r="B221" s="56" t="s">
        <v>174</v>
      </c>
      <c r="C221" s="3"/>
      <c r="D221" s="24"/>
      <c r="E221" s="45"/>
      <c r="F221" s="70"/>
      <c r="G221" s="4"/>
    </row>
    <row r="222" spans="1:7">
      <c r="A222" s="90">
        <v>26</v>
      </c>
      <c r="B222" s="95" t="s">
        <v>175</v>
      </c>
      <c r="C222" s="3" t="s">
        <v>49</v>
      </c>
      <c r="D222" s="24">
        <v>1</v>
      </c>
      <c r="E222" s="102">
        <v>1</v>
      </c>
      <c r="F222" s="84"/>
      <c r="G222" s="82"/>
    </row>
    <row r="223" spans="1:7">
      <c r="A223" s="91"/>
      <c r="B223" s="93"/>
      <c r="C223" s="3" t="s">
        <v>50</v>
      </c>
      <c r="D223" s="24">
        <v>0</v>
      </c>
      <c r="E223" s="104"/>
      <c r="F223" s="85"/>
      <c r="G223" s="83"/>
    </row>
    <row r="224" spans="1:7">
      <c r="A224" s="90">
        <v>27</v>
      </c>
      <c r="B224" s="94" t="s">
        <v>176</v>
      </c>
      <c r="C224" s="3" t="s">
        <v>49</v>
      </c>
      <c r="D224" s="24">
        <v>1</v>
      </c>
      <c r="E224" s="102">
        <v>1</v>
      </c>
      <c r="F224" s="84"/>
      <c r="G224" s="82"/>
    </row>
    <row r="225" spans="1:7">
      <c r="A225" s="91"/>
      <c r="B225" s="93"/>
      <c r="C225" s="3" t="s">
        <v>50</v>
      </c>
      <c r="D225" s="24">
        <v>0</v>
      </c>
      <c r="E225" s="104"/>
      <c r="F225" s="85"/>
      <c r="G225" s="83"/>
    </row>
    <row r="226" spans="1:7">
      <c r="A226" s="90">
        <v>28</v>
      </c>
      <c r="B226" s="94" t="s">
        <v>177</v>
      </c>
      <c r="C226" s="3" t="s">
        <v>49</v>
      </c>
      <c r="D226" s="24">
        <v>1</v>
      </c>
      <c r="E226" s="102">
        <v>1</v>
      </c>
      <c r="F226" s="84"/>
      <c r="G226" s="82"/>
    </row>
    <row r="227" spans="1:7">
      <c r="A227" s="91"/>
      <c r="B227" s="93"/>
      <c r="C227" s="3" t="s">
        <v>50</v>
      </c>
      <c r="D227" s="24">
        <v>0</v>
      </c>
      <c r="E227" s="104"/>
      <c r="F227" s="85"/>
      <c r="G227" s="83"/>
    </row>
    <row r="228" spans="1:7">
      <c r="A228" s="90">
        <v>29</v>
      </c>
      <c r="B228" s="94" t="s">
        <v>178</v>
      </c>
      <c r="C228" s="3" t="s">
        <v>49</v>
      </c>
      <c r="D228" s="24">
        <v>1</v>
      </c>
      <c r="E228" s="102">
        <v>1</v>
      </c>
      <c r="F228" s="84"/>
      <c r="G228" s="82"/>
    </row>
    <row r="229" spans="1:7">
      <c r="A229" s="91"/>
      <c r="B229" s="93"/>
      <c r="C229" s="3" t="s">
        <v>50</v>
      </c>
      <c r="D229" s="24">
        <v>0</v>
      </c>
      <c r="E229" s="104"/>
      <c r="F229" s="85"/>
      <c r="G229" s="83"/>
    </row>
    <row r="230" spans="1:7">
      <c r="A230" s="90">
        <v>30</v>
      </c>
      <c r="B230" s="94" t="s">
        <v>179</v>
      </c>
      <c r="C230" s="3" t="s">
        <v>49</v>
      </c>
      <c r="D230" s="24">
        <v>1</v>
      </c>
      <c r="E230" s="102">
        <v>1</v>
      </c>
      <c r="F230" s="84"/>
      <c r="G230" s="82"/>
    </row>
    <row r="231" spans="1:7">
      <c r="A231" s="91"/>
      <c r="B231" s="93"/>
      <c r="C231" s="3" t="s">
        <v>50</v>
      </c>
      <c r="D231" s="24">
        <v>0</v>
      </c>
      <c r="E231" s="104"/>
      <c r="F231" s="85"/>
      <c r="G231" s="83"/>
    </row>
    <row r="232" spans="1:7">
      <c r="A232" s="90">
        <v>31</v>
      </c>
      <c r="B232" s="92" t="s">
        <v>180</v>
      </c>
      <c r="C232" s="3" t="s">
        <v>49</v>
      </c>
      <c r="D232" s="24">
        <v>1</v>
      </c>
      <c r="E232" s="102">
        <v>1</v>
      </c>
      <c r="F232" s="84"/>
      <c r="G232" s="82"/>
    </row>
    <row r="233" spans="1:7">
      <c r="A233" s="91"/>
      <c r="B233" s="93"/>
      <c r="C233" s="3" t="s">
        <v>50</v>
      </c>
      <c r="D233" s="24">
        <v>0</v>
      </c>
      <c r="E233" s="104"/>
      <c r="F233" s="85"/>
      <c r="G233" s="83"/>
    </row>
    <row r="234" spans="1:7">
      <c r="A234" s="90">
        <v>32</v>
      </c>
      <c r="B234" s="94" t="s">
        <v>181</v>
      </c>
      <c r="C234" s="3" t="s">
        <v>49</v>
      </c>
      <c r="D234" s="24">
        <v>1</v>
      </c>
      <c r="E234" s="102">
        <v>1</v>
      </c>
      <c r="F234" s="84"/>
      <c r="G234" s="82"/>
    </row>
    <row r="235" spans="1:7">
      <c r="A235" s="91"/>
      <c r="B235" s="93"/>
      <c r="C235" s="3" t="s">
        <v>50</v>
      </c>
      <c r="D235" s="24">
        <v>0</v>
      </c>
      <c r="E235" s="104"/>
      <c r="F235" s="85"/>
      <c r="G235" s="83"/>
    </row>
    <row r="236" spans="1:7">
      <c r="A236" s="90">
        <v>33</v>
      </c>
      <c r="B236" s="94" t="s">
        <v>182</v>
      </c>
      <c r="C236" s="3" t="s">
        <v>49</v>
      </c>
      <c r="D236" s="24">
        <v>1</v>
      </c>
      <c r="E236" s="102">
        <v>1</v>
      </c>
      <c r="F236" s="84"/>
      <c r="G236" s="82"/>
    </row>
    <row r="237" spans="1:7">
      <c r="A237" s="91"/>
      <c r="B237" s="93"/>
      <c r="C237" s="3" t="s">
        <v>50</v>
      </c>
      <c r="D237" s="24">
        <v>0</v>
      </c>
      <c r="E237" s="104"/>
      <c r="F237" s="85"/>
      <c r="G237" s="83"/>
    </row>
    <row r="238" spans="1:7">
      <c r="A238" s="90">
        <v>34</v>
      </c>
      <c r="B238" s="94" t="s">
        <v>183</v>
      </c>
      <c r="C238" s="3" t="s">
        <v>49</v>
      </c>
      <c r="D238" s="24">
        <v>1</v>
      </c>
      <c r="E238" s="102">
        <v>1</v>
      </c>
      <c r="F238" s="84"/>
      <c r="G238" s="82"/>
    </row>
    <row r="239" spans="1:7">
      <c r="A239" s="91"/>
      <c r="B239" s="93"/>
      <c r="C239" s="3" t="s">
        <v>50</v>
      </c>
      <c r="D239" s="24">
        <v>0</v>
      </c>
      <c r="E239" s="104"/>
      <c r="F239" s="85"/>
      <c r="G239" s="83"/>
    </row>
    <row r="240" spans="1:7">
      <c r="A240" s="90">
        <v>35</v>
      </c>
      <c r="B240" s="94" t="s">
        <v>184</v>
      </c>
      <c r="C240" s="3" t="s">
        <v>49</v>
      </c>
      <c r="D240" s="24">
        <v>1</v>
      </c>
      <c r="E240" s="102">
        <v>1</v>
      </c>
      <c r="F240" s="84"/>
      <c r="G240" s="82"/>
    </row>
    <row r="241" spans="1:7">
      <c r="A241" s="91"/>
      <c r="B241" s="93"/>
      <c r="C241" s="3" t="s">
        <v>50</v>
      </c>
      <c r="D241" s="24">
        <v>0</v>
      </c>
      <c r="E241" s="104"/>
      <c r="F241" s="85"/>
      <c r="G241" s="83"/>
    </row>
    <row r="242" spans="1:7" ht="15.75" thickBot="1">
      <c r="A242" s="43" t="s">
        <v>37</v>
      </c>
      <c r="B242" s="56" t="s">
        <v>185</v>
      </c>
      <c r="C242" s="3"/>
      <c r="D242" s="24"/>
      <c r="E242" s="76">
        <f>SUM(E243:E262)</f>
        <v>20</v>
      </c>
      <c r="F242" s="33">
        <f>SUM(F243:F262)</f>
        <v>0</v>
      </c>
      <c r="G242" s="4"/>
    </row>
    <row r="243" spans="1:7" ht="45.75" thickBot="1">
      <c r="A243" s="41">
        <v>1</v>
      </c>
      <c r="B243" s="57" t="s">
        <v>186</v>
      </c>
      <c r="C243" s="6" t="s">
        <v>59</v>
      </c>
      <c r="D243" s="5" t="s">
        <v>54</v>
      </c>
      <c r="E243" s="45">
        <v>1</v>
      </c>
      <c r="F243" s="70"/>
      <c r="G243" s="4"/>
    </row>
    <row r="244" spans="1:7" ht="45">
      <c r="A244" s="41">
        <v>2</v>
      </c>
      <c r="B244" s="52" t="s">
        <v>187</v>
      </c>
      <c r="C244" s="6" t="s">
        <v>59</v>
      </c>
      <c r="D244" s="5" t="s">
        <v>54</v>
      </c>
      <c r="E244" s="45">
        <v>1</v>
      </c>
      <c r="F244" s="70"/>
      <c r="G244" s="4"/>
    </row>
    <row r="245" spans="1:7" ht="45">
      <c r="A245" s="41">
        <v>3</v>
      </c>
      <c r="B245" s="53" t="s">
        <v>188</v>
      </c>
      <c r="C245" s="6" t="s">
        <v>59</v>
      </c>
      <c r="D245" s="5" t="s">
        <v>54</v>
      </c>
      <c r="E245" s="45">
        <v>1</v>
      </c>
      <c r="F245" s="70"/>
      <c r="G245" s="4"/>
    </row>
    <row r="246" spans="1:7" ht="45">
      <c r="A246" s="41">
        <v>4</v>
      </c>
      <c r="B246" s="53" t="s">
        <v>189</v>
      </c>
      <c r="C246" s="6" t="s">
        <v>59</v>
      </c>
      <c r="D246" s="5" t="s">
        <v>54</v>
      </c>
      <c r="E246" s="45">
        <v>1</v>
      </c>
      <c r="F246" s="70"/>
      <c r="G246" s="4"/>
    </row>
    <row r="247" spans="1:7" ht="45">
      <c r="A247" s="41">
        <v>5</v>
      </c>
      <c r="B247" s="52" t="s">
        <v>190</v>
      </c>
      <c r="C247" s="6" t="s">
        <v>59</v>
      </c>
      <c r="D247" s="5" t="s">
        <v>54</v>
      </c>
      <c r="E247" s="45">
        <v>1</v>
      </c>
      <c r="F247" s="70"/>
      <c r="G247" s="4"/>
    </row>
    <row r="248" spans="1:7" ht="45">
      <c r="A248" s="41">
        <v>6</v>
      </c>
      <c r="B248" s="52" t="s">
        <v>191</v>
      </c>
      <c r="C248" s="6" t="s">
        <v>59</v>
      </c>
      <c r="D248" s="5" t="s">
        <v>54</v>
      </c>
      <c r="E248" s="45">
        <v>1</v>
      </c>
      <c r="F248" s="70"/>
      <c r="G248" s="4"/>
    </row>
    <row r="249" spans="1:7" ht="45">
      <c r="A249" s="41">
        <v>7</v>
      </c>
      <c r="B249" s="52" t="s">
        <v>192</v>
      </c>
      <c r="C249" s="6" t="s">
        <v>59</v>
      </c>
      <c r="D249" s="5" t="s">
        <v>54</v>
      </c>
      <c r="E249" s="45">
        <v>1</v>
      </c>
      <c r="F249" s="70"/>
      <c r="G249" s="4"/>
    </row>
    <row r="250" spans="1:7" ht="45">
      <c r="A250" s="41">
        <v>8</v>
      </c>
      <c r="B250" s="53" t="s">
        <v>193</v>
      </c>
      <c r="C250" s="6" t="s">
        <v>59</v>
      </c>
      <c r="D250" s="5" t="s">
        <v>54</v>
      </c>
      <c r="E250" s="45">
        <v>1</v>
      </c>
      <c r="F250" s="70"/>
      <c r="G250" s="4"/>
    </row>
    <row r="251" spans="1:7" ht="45">
      <c r="A251" s="41">
        <v>9</v>
      </c>
      <c r="B251" s="52" t="s">
        <v>194</v>
      </c>
      <c r="C251" s="6" t="s">
        <v>59</v>
      </c>
      <c r="D251" s="5" t="s">
        <v>54</v>
      </c>
      <c r="E251" s="45">
        <v>1</v>
      </c>
      <c r="F251" s="70"/>
      <c r="G251" s="4"/>
    </row>
    <row r="252" spans="1:7" ht="45">
      <c r="A252" s="41">
        <v>10</v>
      </c>
      <c r="B252" s="53" t="s">
        <v>195</v>
      </c>
      <c r="C252" s="6" t="s">
        <v>59</v>
      </c>
      <c r="D252" s="5" t="s">
        <v>54</v>
      </c>
      <c r="E252" s="45">
        <v>1</v>
      </c>
      <c r="F252" s="70"/>
      <c r="G252" s="4"/>
    </row>
    <row r="253" spans="1:7" ht="45">
      <c r="A253" s="41">
        <v>11</v>
      </c>
      <c r="B253" s="53" t="s">
        <v>196</v>
      </c>
      <c r="C253" s="6" t="s">
        <v>59</v>
      </c>
      <c r="D253" s="5" t="s">
        <v>54</v>
      </c>
      <c r="E253" s="45">
        <v>1</v>
      </c>
      <c r="F253" s="70"/>
      <c r="G253" s="4"/>
    </row>
    <row r="254" spans="1:7" ht="45">
      <c r="A254" s="41">
        <v>12</v>
      </c>
      <c r="B254" s="53" t="s">
        <v>197</v>
      </c>
      <c r="C254" s="6" t="s">
        <v>59</v>
      </c>
      <c r="D254" s="5" t="s">
        <v>54</v>
      </c>
      <c r="E254" s="45">
        <v>1</v>
      </c>
      <c r="F254" s="70"/>
      <c r="G254" s="4"/>
    </row>
    <row r="255" spans="1:7" ht="45">
      <c r="A255" s="41">
        <v>13</v>
      </c>
      <c r="B255" s="53" t="s">
        <v>198</v>
      </c>
      <c r="C255" s="6" t="s">
        <v>59</v>
      </c>
      <c r="D255" s="5" t="s">
        <v>54</v>
      </c>
      <c r="E255" s="45">
        <v>1</v>
      </c>
      <c r="F255" s="70"/>
      <c r="G255" s="4"/>
    </row>
    <row r="256" spans="1:7" ht="45">
      <c r="A256" s="41">
        <v>14</v>
      </c>
      <c r="B256" s="53" t="s">
        <v>199</v>
      </c>
      <c r="C256" s="6" t="s">
        <v>59</v>
      </c>
      <c r="D256" s="5" t="s">
        <v>54</v>
      </c>
      <c r="E256" s="45">
        <v>1</v>
      </c>
      <c r="F256" s="70"/>
      <c r="G256" s="4"/>
    </row>
    <row r="257" spans="1:7" ht="45">
      <c r="A257" s="41">
        <v>15</v>
      </c>
      <c r="B257" s="53" t="s">
        <v>200</v>
      </c>
      <c r="C257" s="6" t="s">
        <v>59</v>
      </c>
      <c r="D257" s="5" t="s">
        <v>54</v>
      </c>
      <c r="E257" s="45">
        <v>1</v>
      </c>
      <c r="F257" s="70"/>
      <c r="G257" s="4"/>
    </row>
    <row r="258" spans="1:7" ht="45">
      <c r="A258" s="41">
        <v>16</v>
      </c>
      <c r="B258" s="53" t="s">
        <v>201</v>
      </c>
      <c r="C258" s="6" t="s">
        <v>59</v>
      </c>
      <c r="D258" s="5" t="s">
        <v>54</v>
      </c>
      <c r="E258" s="45">
        <v>1</v>
      </c>
      <c r="F258" s="70"/>
      <c r="G258" s="4"/>
    </row>
    <row r="259" spans="1:7" ht="45">
      <c r="A259" s="41">
        <v>17</v>
      </c>
      <c r="B259" s="52" t="s">
        <v>202</v>
      </c>
      <c r="C259" s="6" t="s">
        <v>59</v>
      </c>
      <c r="D259" s="5" t="s">
        <v>54</v>
      </c>
      <c r="E259" s="45">
        <v>1</v>
      </c>
      <c r="F259" s="70"/>
      <c r="G259" s="4"/>
    </row>
    <row r="260" spans="1:7" ht="45">
      <c r="A260" s="41">
        <v>18</v>
      </c>
      <c r="B260" s="53" t="s">
        <v>203</v>
      </c>
      <c r="C260" s="6" t="s">
        <v>59</v>
      </c>
      <c r="D260" s="5" t="s">
        <v>54</v>
      </c>
      <c r="E260" s="45">
        <v>1</v>
      </c>
      <c r="F260" s="70"/>
      <c r="G260" s="4"/>
    </row>
    <row r="261" spans="1:7" ht="45">
      <c r="A261" s="41">
        <v>19</v>
      </c>
      <c r="B261" s="53" t="s">
        <v>204</v>
      </c>
      <c r="C261" s="6" t="s">
        <v>59</v>
      </c>
      <c r="D261" s="5" t="s">
        <v>54</v>
      </c>
      <c r="E261" s="45">
        <v>1</v>
      </c>
      <c r="F261" s="70"/>
      <c r="G261" s="4"/>
    </row>
    <row r="262" spans="1:7" ht="45">
      <c r="A262" s="41">
        <v>20</v>
      </c>
      <c r="B262" s="53" t="s">
        <v>205</v>
      </c>
      <c r="C262" s="6" t="s">
        <v>59</v>
      </c>
      <c r="D262" s="5" t="s">
        <v>54</v>
      </c>
      <c r="E262" s="45">
        <v>1</v>
      </c>
      <c r="F262" s="70"/>
      <c r="G262" s="4"/>
    </row>
    <row r="263" spans="1:7" s="8" customFormat="1">
      <c r="A263" s="43" t="s">
        <v>206</v>
      </c>
      <c r="B263" s="51" t="s">
        <v>207</v>
      </c>
      <c r="C263" s="7"/>
      <c r="D263" s="23"/>
      <c r="E263" s="42">
        <f>SUM(E264:E270)</f>
        <v>5</v>
      </c>
      <c r="F263" s="33">
        <f>SUM(F264:F270)</f>
        <v>0</v>
      </c>
      <c r="G263" s="27"/>
    </row>
    <row r="264" spans="1:7">
      <c r="A264" s="90">
        <v>1</v>
      </c>
      <c r="B264" s="94" t="s">
        <v>208</v>
      </c>
      <c r="C264" s="3" t="s">
        <v>49</v>
      </c>
      <c r="D264" s="24">
        <v>1</v>
      </c>
      <c r="E264" s="102">
        <v>1</v>
      </c>
      <c r="F264" s="84"/>
      <c r="G264" s="82"/>
    </row>
    <row r="265" spans="1:7">
      <c r="A265" s="91"/>
      <c r="B265" s="93"/>
      <c r="C265" s="3" t="s">
        <v>50</v>
      </c>
      <c r="D265" s="24">
        <v>0</v>
      </c>
      <c r="E265" s="104"/>
      <c r="F265" s="85"/>
      <c r="G265" s="83"/>
    </row>
    <row r="266" spans="1:7" ht="26.25" customHeight="1">
      <c r="A266" s="90">
        <v>2</v>
      </c>
      <c r="B266" s="92" t="s">
        <v>209</v>
      </c>
      <c r="C266" s="3" t="s">
        <v>49</v>
      </c>
      <c r="D266" s="24">
        <v>1</v>
      </c>
      <c r="E266" s="102">
        <v>1</v>
      </c>
      <c r="F266" s="84"/>
      <c r="G266" s="82"/>
    </row>
    <row r="267" spans="1:7" ht="24" customHeight="1">
      <c r="A267" s="91"/>
      <c r="B267" s="93"/>
      <c r="C267" s="3" t="s">
        <v>50</v>
      </c>
      <c r="D267" s="24">
        <v>0</v>
      </c>
      <c r="E267" s="104"/>
      <c r="F267" s="85"/>
      <c r="G267" s="83"/>
    </row>
    <row r="268" spans="1:7" ht="45">
      <c r="A268" s="41">
        <v>3</v>
      </c>
      <c r="B268" s="53" t="s">
        <v>210</v>
      </c>
      <c r="C268" s="6" t="s">
        <v>59</v>
      </c>
      <c r="D268" s="5" t="s">
        <v>54</v>
      </c>
      <c r="E268" s="45">
        <v>1</v>
      </c>
      <c r="F268" s="70"/>
      <c r="G268" s="4"/>
    </row>
    <row r="269" spans="1:7" ht="45">
      <c r="A269" s="41">
        <v>4</v>
      </c>
      <c r="B269" s="53" t="s">
        <v>211</v>
      </c>
      <c r="C269" s="6" t="s">
        <v>59</v>
      </c>
      <c r="D269" s="5" t="s">
        <v>54</v>
      </c>
      <c r="E269" s="45">
        <v>1</v>
      </c>
      <c r="F269" s="70"/>
      <c r="G269" s="4"/>
    </row>
    <row r="270" spans="1:7" ht="45">
      <c r="A270" s="41">
        <v>5</v>
      </c>
      <c r="B270" s="53" t="s">
        <v>212</v>
      </c>
      <c r="C270" s="6" t="s">
        <v>59</v>
      </c>
      <c r="D270" s="5" t="s">
        <v>54</v>
      </c>
      <c r="E270" s="45">
        <v>1</v>
      </c>
      <c r="F270" s="70"/>
      <c r="G270" s="4"/>
    </row>
    <row r="271" spans="1:7" s="16" customFormat="1">
      <c r="A271" s="107" t="s">
        <v>213</v>
      </c>
      <c r="B271" s="117"/>
      <c r="C271" s="117"/>
      <c r="D271" s="118"/>
      <c r="E271" s="76">
        <f>SUM(E263,E242,E189,E84)</f>
        <v>100</v>
      </c>
      <c r="F271" s="33">
        <f>SUM(F263,F242,F189,F84)</f>
        <v>0</v>
      </c>
      <c r="G271" s="27"/>
    </row>
    <row r="272" spans="1:7">
      <c r="A272" s="119" t="s">
        <v>221</v>
      </c>
      <c r="B272" s="120"/>
      <c r="C272" s="14"/>
      <c r="D272" s="25"/>
      <c r="E272" s="13"/>
      <c r="F272" s="73"/>
    </row>
    <row r="273" spans="1:6">
      <c r="A273" s="121"/>
      <c r="B273" s="121"/>
      <c r="C273" s="122" t="s">
        <v>229</v>
      </c>
      <c r="D273" s="25"/>
      <c r="E273" s="13"/>
      <c r="F273" s="73"/>
    </row>
    <row r="274" spans="1:6">
      <c r="A274" s="34"/>
      <c r="B274" s="58" t="s">
        <v>222</v>
      </c>
      <c r="C274" s="122"/>
      <c r="D274" s="123" t="str">
        <f>IF((F271+F80)&gt;=127.5,"Tốt",IF((F271+F80)&gt;=105,"Khá",IF((F271+F80)&gt;=75,"Trung bình",IF((F271+F80)&lt;75,"Yếu"))))</f>
        <v>Yếu</v>
      </c>
      <c r="E274" s="123"/>
      <c r="F274" s="74"/>
    </row>
    <row r="275" spans="1:6">
      <c r="A275" s="34"/>
      <c r="B275" s="58" t="s">
        <v>223</v>
      </c>
      <c r="C275" s="14"/>
      <c r="D275" s="25"/>
      <c r="E275" s="13"/>
      <c r="F275" s="73"/>
    </row>
    <row r="276" spans="1:6">
      <c r="A276" s="34"/>
      <c r="B276" s="58" t="s">
        <v>224</v>
      </c>
      <c r="C276" s="14"/>
      <c r="D276" s="25"/>
      <c r="E276" s="13"/>
      <c r="F276" s="73"/>
    </row>
    <row r="277" spans="1:6">
      <c r="A277" s="34"/>
      <c r="B277" s="58" t="s">
        <v>225</v>
      </c>
      <c r="C277" s="14"/>
      <c r="D277" s="25"/>
      <c r="E277" s="13"/>
      <c r="F277" s="73"/>
    </row>
    <row r="278" spans="1:6">
      <c r="A278" s="34"/>
      <c r="B278" s="58" t="s">
        <v>226</v>
      </c>
      <c r="C278" s="14"/>
      <c r="D278" s="25"/>
      <c r="E278" s="13"/>
      <c r="F278" s="73"/>
    </row>
    <row r="279" spans="1:6">
      <c r="A279" s="13"/>
      <c r="B279" s="59"/>
      <c r="C279" s="14"/>
      <c r="D279" s="25"/>
      <c r="E279" s="13"/>
      <c r="F279" s="73"/>
    </row>
    <row r="280" spans="1:6">
      <c r="A280" s="13"/>
      <c r="B280" s="59"/>
      <c r="C280" s="14"/>
      <c r="D280" s="25"/>
      <c r="E280" s="13"/>
      <c r="F280" s="73"/>
    </row>
    <row r="281" spans="1:6">
      <c r="A281" s="13"/>
      <c r="B281" s="59"/>
      <c r="C281" s="14"/>
      <c r="D281" s="25"/>
      <c r="E281" s="13"/>
      <c r="F281" s="73"/>
    </row>
    <row r="282" spans="1:6">
      <c r="A282" s="13"/>
      <c r="B282" s="59"/>
      <c r="C282" s="14"/>
      <c r="D282" s="25"/>
      <c r="E282" s="13"/>
      <c r="F282" s="73"/>
    </row>
    <row r="283" spans="1:6">
      <c r="A283" s="13"/>
      <c r="B283" s="59"/>
      <c r="C283" s="14"/>
      <c r="D283" s="25"/>
      <c r="E283" s="13"/>
      <c r="F283" s="73"/>
    </row>
    <row r="284" spans="1:6">
      <c r="A284" s="13"/>
      <c r="B284" s="59"/>
      <c r="C284" s="14"/>
      <c r="D284" s="25"/>
      <c r="E284" s="13"/>
      <c r="F284" s="73"/>
    </row>
    <row r="285" spans="1:6">
      <c r="A285" s="13"/>
      <c r="B285" s="59"/>
      <c r="C285" s="14"/>
      <c r="D285" s="25"/>
      <c r="E285" s="13"/>
      <c r="F285" s="73"/>
    </row>
    <row r="286" spans="1:6">
      <c r="A286" s="13"/>
      <c r="B286" s="59"/>
      <c r="C286" s="14"/>
      <c r="D286" s="25"/>
      <c r="E286" s="13"/>
      <c r="F286" s="73"/>
    </row>
    <row r="287" spans="1:6">
      <c r="A287" s="13"/>
      <c r="B287" s="59"/>
      <c r="C287" s="14"/>
      <c r="D287" s="25"/>
      <c r="E287" s="13"/>
      <c r="F287" s="73"/>
    </row>
    <row r="288" spans="1:6">
      <c r="A288" s="13"/>
      <c r="B288" s="59"/>
      <c r="C288" s="14"/>
      <c r="D288" s="25"/>
      <c r="E288" s="13"/>
      <c r="F288" s="73"/>
    </row>
    <row r="289" spans="1:6">
      <c r="A289" s="13"/>
      <c r="B289" s="59"/>
      <c r="C289" s="14"/>
      <c r="D289" s="25"/>
      <c r="E289" s="13"/>
      <c r="F289" s="73"/>
    </row>
    <row r="290" spans="1:6">
      <c r="A290" s="13"/>
      <c r="B290" s="59"/>
      <c r="C290" s="14"/>
      <c r="D290" s="25"/>
      <c r="E290" s="13"/>
      <c r="F290" s="73"/>
    </row>
    <row r="291" spans="1:6">
      <c r="A291" s="13"/>
      <c r="B291" s="59"/>
      <c r="C291" s="14"/>
      <c r="D291" s="25"/>
      <c r="E291" s="13"/>
      <c r="F291" s="73"/>
    </row>
    <row r="292" spans="1:6">
      <c r="A292" s="13"/>
      <c r="B292" s="59"/>
      <c r="C292" s="14"/>
      <c r="D292" s="25"/>
      <c r="E292" s="13"/>
      <c r="F292" s="73"/>
    </row>
    <row r="293" spans="1:6">
      <c r="A293" s="13"/>
      <c r="B293" s="59"/>
      <c r="C293" s="14"/>
      <c r="D293" s="25"/>
      <c r="E293" s="13"/>
      <c r="F293" s="73"/>
    </row>
    <row r="294" spans="1:6">
      <c r="A294" s="13"/>
      <c r="B294" s="59"/>
      <c r="C294" s="14"/>
      <c r="D294" s="25"/>
      <c r="E294" s="13"/>
      <c r="F294" s="73"/>
    </row>
    <row r="295" spans="1:6">
      <c r="A295" s="13"/>
      <c r="B295" s="59"/>
      <c r="C295" s="14"/>
      <c r="D295" s="25"/>
      <c r="E295" s="13"/>
      <c r="F295" s="73"/>
    </row>
    <row r="296" spans="1:6">
      <c r="A296" s="13"/>
      <c r="B296" s="59"/>
      <c r="C296" s="14"/>
      <c r="D296" s="25"/>
      <c r="E296" s="13"/>
      <c r="F296" s="73"/>
    </row>
    <row r="297" spans="1:6">
      <c r="A297" s="13"/>
      <c r="B297" s="59"/>
      <c r="C297" s="14"/>
      <c r="D297" s="25"/>
      <c r="E297" s="13"/>
      <c r="F297" s="73"/>
    </row>
    <row r="298" spans="1:6">
      <c r="A298" s="13"/>
      <c r="B298" s="59"/>
      <c r="C298" s="14"/>
      <c r="D298" s="25"/>
      <c r="E298" s="13"/>
      <c r="F298" s="73"/>
    </row>
  </sheetData>
  <mergeCells count="362">
    <mergeCell ref="A271:D271"/>
    <mergeCell ref="A272:B273"/>
    <mergeCell ref="C273:C274"/>
    <mergeCell ref="D274:E274"/>
    <mergeCell ref="F13:F14"/>
    <mergeCell ref="F15:F16"/>
    <mergeCell ref="F17:F18"/>
    <mergeCell ref="F19:F20"/>
    <mergeCell ref="F21:F22"/>
    <mergeCell ref="A266:A267"/>
    <mergeCell ref="B266:B267"/>
    <mergeCell ref="E266:E267"/>
    <mergeCell ref="A238:A239"/>
    <mergeCell ref="B238:B239"/>
    <mergeCell ref="E238:E239"/>
    <mergeCell ref="A232:A233"/>
    <mergeCell ref="B232:B233"/>
    <mergeCell ref="E232:E233"/>
    <mergeCell ref="A226:A227"/>
    <mergeCell ref="B226:B227"/>
    <mergeCell ref="E226:E227"/>
    <mergeCell ref="A219:A220"/>
    <mergeCell ref="B219:B220"/>
    <mergeCell ref="E219:E220"/>
    <mergeCell ref="G266:G267"/>
    <mergeCell ref="F266:F267"/>
    <mergeCell ref="A264:A265"/>
    <mergeCell ref="B264:B265"/>
    <mergeCell ref="E264:E265"/>
    <mergeCell ref="G264:G265"/>
    <mergeCell ref="F264:F265"/>
    <mergeCell ref="A240:A241"/>
    <mergeCell ref="B240:B241"/>
    <mergeCell ref="E240:E241"/>
    <mergeCell ref="G240:G241"/>
    <mergeCell ref="F240:F241"/>
    <mergeCell ref="G238:G239"/>
    <mergeCell ref="F238:F239"/>
    <mergeCell ref="A236:A237"/>
    <mergeCell ref="B236:B237"/>
    <mergeCell ref="E236:E237"/>
    <mergeCell ref="G236:G237"/>
    <mergeCell ref="F236:F237"/>
    <mergeCell ref="A234:A235"/>
    <mergeCell ref="B234:B235"/>
    <mergeCell ref="E234:E235"/>
    <mergeCell ref="G234:G235"/>
    <mergeCell ref="F234:F235"/>
    <mergeCell ref="G232:G233"/>
    <mergeCell ref="F232:F233"/>
    <mergeCell ref="A230:A231"/>
    <mergeCell ref="B230:B231"/>
    <mergeCell ref="E230:E231"/>
    <mergeCell ref="G230:G231"/>
    <mergeCell ref="F230:F231"/>
    <mergeCell ref="A228:A229"/>
    <mergeCell ref="B228:B229"/>
    <mergeCell ref="E228:E229"/>
    <mergeCell ref="G228:G229"/>
    <mergeCell ref="F228:F229"/>
    <mergeCell ref="G226:G227"/>
    <mergeCell ref="F226:F227"/>
    <mergeCell ref="A224:A225"/>
    <mergeCell ref="B224:B225"/>
    <mergeCell ref="E224:E225"/>
    <mergeCell ref="G224:G225"/>
    <mergeCell ref="F224:F225"/>
    <mergeCell ref="A222:A223"/>
    <mergeCell ref="B222:B223"/>
    <mergeCell ref="E222:E223"/>
    <mergeCell ref="G222:G223"/>
    <mergeCell ref="F222:F223"/>
    <mergeCell ref="G219:G220"/>
    <mergeCell ref="F219:F220"/>
    <mergeCell ref="A211:A212"/>
    <mergeCell ref="B211:B212"/>
    <mergeCell ref="E211:E212"/>
    <mergeCell ref="G211:G212"/>
    <mergeCell ref="F211:F212"/>
    <mergeCell ref="A182:A183"/>
    <mergeCell ref="B182:B183"/>
    <mergeCell ref="E182:E183"/>
    <mergeCell ref="G182:G183"/>
    <mergeCell ref="F182:F183"/>
    <mergeCell ref="A180:A181"/>
    <mergeCell ref="B180:B181"/>
    <mergeCell ref="E180:E181"/>
    <mergeCell ref="G180:G181"/>
    <mergeCell ref="F180:F181"/>
    <mergeCell ref="A178:A179"/>
    <mergeCell ref="B178:B179"/>
    <mergeCell ref="E178:E179"/>
    <mergeCell ref="G178:G179"/>
    <mergeCell ref="F178:F179"/>
    <mergeCell ref="A175:A177"/>
    <mergeCell ref="B175:B177"/>
    <mergeCell ref="E175:E177"/>
    <mergeCell ref="G175:G177"/>
    <mergeCell ref="F175:F177"/>
    <mergeCell ref="A173:A174"/>
    <mergeCell ref="B173:B174"/>
    <mergeCell ref="E173:E174"/>
    <mergeCell ref="G173:G174"/>
    <mergeCell ref="F173:F174"/>
    <mergeCell ref="A170:A172"/>
    <mergeCell ref="B170:B172"/>
    <mergeCell ref="E170:E172"/>
    <mergeCell ref="G170:G172"/>
    <mergeCell ref="F170:F172"/>
    <mergeCell ref="A168:A169"/>
    <mergeCell ref="B168:B169"/>
    <mergeCell ref="E168:E169"/>
    <mergeCell ref="G168:G169"/>
    <mergeCell ref="F168:F169"/>
    <mergeCell ref="A165:A167"/>
    <mergeCell ref="B165:B167"/>
    <mergeCell ref="E165:E167"/>
    <mergeCell ref="G165:G167"/>
    <mergeCell ref="F165:F167"/>
    <mergeCell ref="A162:A163"/>
    <mergeCell ref="B162:B163"/>
    <mergeCell ref="E162:E163"/>
    <mergeCell ref="G162:G163"/>
    <mergeCell ref="F162:F163"/>
    <mergeCell ref="A160:A161"/>
    <mergeCell ref="B160:B161"/>
    <mergeCell ref="E160:E161"/>
    <mergeCell ref="G160:G161"/>
    <mergeCell ref="F160:F161"/>
    <mergeCell ref="A157:A158"/>
    <mergeCell ref="B157:B158"/>
    <mergeCell ref="E157:E158"/>
    <mergeCell ref="G157:G158"/>
    <mergeCell ref="F157:F158"/>
    <mergeCell ref="A155:A156"/>
    <mergeCell ref="B155:B156"/>
    <mergeCell ref="E155:E156"/>
    <mergeCell ref="G155:G156"/>
    <mergeCell ref="F155:F156"/>
    <mergeCell ref="A153:A154"/>
    <mergeCell ref="B153:B154"/>
    <mergeCell ref="E153:E154"/>
    <mergeCell ref="G153:G154"/>
    <mergeCell ref="F153:F154"/>
    <mergeCell ref="A150:A151"/>
    <mergeCell ref="B150:B151"/>
    <mergeCell ref="E150:E151"/>
    <mergeCell ref="G150:G151"/>
    <mergeCell ref="F150:F151"/>
    <mergeCell ref="A148:A149"/>
    <mergeCell ref="B148:B149"/>
    <mergeCell ref="E148:E149"/>
    <mergeCell ref="G148:G149"/>
    <mergeCell ref="F148:F149"/>
    <mergeCell ref="A145:A146"/>
    <mergeCell ref="B145:B146"/>
    <mergeCell ref="E145:E146"/>
    <mergeCell ref="G145:G146"/>
    <mergeCell ref="F145:F146"/>
    <mergeCell ref="A143:A144"/>
    <mergeCell ref="B143:B144"/>
    <mergeCell ref="E143:E144"/>
    <mergeCell ref="G143:G144"/>
    <mergeCell ref="F143:F144"/>
    <mergeCell ref="A140:A141"/>
    <mergeCell ref="B140:B141"/>
    <mergeCell ref="E140:E141"/>
    <mergeCell ref="G140:G141"/>
    <mergeCell ref="F140:F141"/>
    <mergeCell ref="A138:A139"/>
    <mergeCell ref="B138:B139"/>
    <mergeCell ref="E138:E139"/>
    <mergeCell ref="G138:G139"/>
    <mergeCell ref="F138:F139"/>
    <mergeCell ref="A136:A137"/>
    <mergeCell ref="B136:B137"/>
    <mergeCell ref="E136:E137"/>
    <mergeCell ref="G136:G137"/>
    <mergeCell ref="F136:F137"/>
    <mergeCell ref="A132:A134"/>
    <mergeCell ref="B132:B134"/>
    <mergeCell ref="E132:E134"/>
    <mergeCell ref="G132:G134"/>
    <mergeCell ref="F132:F134"/>
    <mergeCell ref="A129:A131"/>
    <mergeCell ref="B129:B131"/>
    <mergeCell ref="E129:E131"/>
    <mergeCell ref="G129:G131"/>
    <mergeCell ref="F129:F131"/>
    <mergeCell ref="A126:A128"/>
    <mergeCell ref="B126:B128"/>
    <mergeCell ref="E126:E128"/>
    <mergeCell ref="G126:G128"/>
    <mergeCell ref="F126:F128"/>
    <mergeCell ref="A123:A125"/>
    <mergeCell ref="B123:B125"/>
    <mergeCell ref="E123:E125"/>
    <mergeCell ref="G123:G125"/>
    <mergeCell ref="F123:F125"/>
    <mergeCell ref="A120:A122"/>
    <mergeCell ref="B120:B122"/>
    <mergeCell ref="E120:E122"/>
    <mergeCell ref="G120:G122"/>
    <mergeCell ref="F120:F122"/>
    <mergeCell ref="A117:A119"/>
    <mergeCell ref="B117:B119"/>
    <mergeCell ref="E117:E119"/>
    <mergeCell ref="G117:G119"/>
    <mergeCell ref="F117:F119"/>
    <mergeCell ref="A114:A116"/>
    <mergeCell ref="B114:B116"/>
    <mergeCell ref="E114:E116"/>
    <mergeCell ref="G114:G116"/>
    <mergeCell ref="F114:F116"/>
    <mergeCell ref="A111:A113"/>
    <mergeCell ref="B111:B113"/>
    <mergeCell ref="E111:E113"/>
    <mergeCell ref="G111:G113"/>
    <mergeCell ref="F111:F113"/>
    <mergeCell ref="A108:A110"/>
    <mergeCell ref="B108:B110"/>
    <mergeCell ref="E108:E110"/>
    <mergeCell ref="G108:G110"/>
    <mergeCell ref="F108:F110"/>
    <mergeCell ref="A105:A106"/>
    <mergeCell ref="B105:B106"/>
    <mergeCell ref="E105:E106"/>
    <mergeCell ref="G105:G106"/>
    <mergeCell ref="F105:F106"/>
    <mergeCell ref="A102:A104"/>
    <mergeCell ref="B102:B104"/>
    <mergeCell ref="E102:E104"/>
    <mergeCell ref="G102:G104"/>
    <mergeCell ref="F102:F104"/>
    <mergeCell ref="A99:A101"/>
    <mergeCell ref="B99:B101"/>
    <mergeCell ref="E99:E101"/>
    <mergeCell ref="G99:G101"/>
    <mergeCell ref="F99:F101"/>
    <mergeCell ref="A95:A97"/>
    <mergeCell ref="B95:B97"/>
    <mergeCell ref="E95:E97"/>
    <mergeCell ref="G95:G97"/>
    <mergeCell ref="F95:F97"/>
    <mergeCell ref="A92:A94"/>
    <mergeCell ref="B92:B94"/>
    <mergeCell ref="E92:E94"/>
    <mergeCell ref="G92:G94"/>
    <mergeCell ref="F92:F94"/>
    <mergeCell ref="A89:A91"/>
    <mergeCell ref="B89:B91"/>
    <mergeCell ref="E89:E91"/>
    <mergeCell ref="G89:G91"/>
    <mergeCell ref="F89:F91"/>
    <mergeCell ref="G82:G83"/>
    <mergeCell ref="A86:A88"/>
    <mergeCell ref="B86:B88"/>
    <mergeCell ref="E86:E88"/>
    <mergeCell ref="G86:G88"/>
    <mergeCell ref="F82:F83"/>
    <mergeCell ref="F86:F88"/>
    <mergeCell ref="A80:D80"/>
    <mergeCell ref="A81:E81"/>
    <mergeCell ref="A82:A83"/>
    <mergeCell ref="B82:B83"/>
    <mergeCell ref="C82:C83"/>
    <mergeCell ref="D82:D83"/>
    <mergeCell ref="E82:E83"/>
    <mergeCell ref="A77:A79"/>
    <mergeCell ref="B77:B79"/>
    <mergeCell ref="E77:E79"/>
    <mergeCell ref="G77:G79"/>
    <mergeCell ref="F77:F79"/>
    <mergeCell ref="A75:A76"/>
    <mergeCell ref="B75:B76"/>
    <mergeCell ref="E75:E76"/>
    <mergeCell ref="G75:G76"/>
    <mergeCell ref="F75:F76"/>
    <mergeCell ref="A73:A74"/>
    <mergeCell ref="B73:B74"/>
    <mergeCell ref="E73:E74"/>
    <mergeCell ref="G73:G74"/>
    <mergeCell ref="F73:F74"/>
    <mergeCell ref="A71:A72"/>
    <mergeCell ref="B71:B72"/>
    <mergeCell ref="E71:E72"/>
    <mergeCell ref="G71:G72"/>
    <mergeCell ref="F71:F72"/>
    <mergeCell ref="A69:A70"/>
    <mergeCell ref="B69:B70"/>
    <mergeCell ref="E69:E70"/>
    <mergeCell ref="G69:G70"/>
    <mergeCell ref="F69:F70"/>
    <mergeCell ref="A67:A68"/>
    <mergeCell ref="B67:B68"/>
    <mergeCell ref="E67:E68"/>
    <mergeCell ref="G67:G68"/>
    <mergeCell ref="F67:F68"/>
    <mergeCell ref="A65:A66"/>
    <mergeCell ref="B65:B66"/>
    <mergeCell ref="E65:E66"/>
    <mergeCell ref="G65:G66"/>
    <mergeCell ref="F65:F66"/>
    <mergeCell ref="A63:A64"/>
    <mergeCell ref="B63:B64"/>
    <mergeCell ref="E63:E64"/>
    <mergeCell ref="G63:G64"/>
    <mergeCell ref="F63:F64"/>
    <mergeCell ref="A29:A30"/>
    <mergeCell ref="B29:B30"/>
    <mergeCell ref="E29:E30"/>
    <mergeCell ref="G29:G30"/>
    <mergeCell ref="F29:F30"/>
    <mergeCell ref="A27:A28"/>
    <mergeCell ref="B27:B28"/>
    <mergeCell ref="E27:E28"/>
    <mergeCell ref="G27:G28"/>
    <mergeCell ref="F27:F28"/>
    <mergeCell ref="A25:A26"/>
    <mergeCell ref="B25:B26"/>
    <mergeCell ref="E25:E26"/>
    <mergeCell ref="G25:G26"/>
    <mergeCell ref="F25:F26"/>
    <mergeCell ref="A23:A24"/>
    <mergeCell ref="B23:B24"/>
    <mergeCell ref="E23:E24"/>
    <mergeCell ref="G23:G24"/>
    <mergeCell ref="F23:F24"/>
    <mergeCell ref="A21:A22"/>
    <mergeCell ref="B21:B22"/>
    <mergeCell ref="E21:E22"/>
    <mergeCell ref="G21:G22"/>
    <mergeCell ref="A19:A20"/>
    <mergeCell ref="B19:B20"/>
    <mergeCell ref="E19:E20"/>
    <mergeCell ref="G19:G20"/>
    <mergeCell ref="A17:A18"/>
    <mergeCell ref="B17:B18"/>
    <mergeCell ref="E17:E18"/>
    <mergeCell ref="G17:G18"/>
    <mergeCell ref="A15:A16"/>
    <mergeCell ref="B15:B16"/>
    <mergeCell ref="E15:E16"/>
    <mergeCell ref="G15:G16"/>
    <mergeCell ref="A13:A14"/>
    <mergeCell ref="B13:B14"/>
    <mergeCell ref="E13:E14"/>
    <mergeCell ref="G13:G14"/>
    <mergeCell ref="A11:A12"/>
    <mergeCell ref="B11:B12"/>
    <mergeCell ref="E11:E12"/>
    <mergeCell ref="G11:G12"/>
    <mergeCell ref="F11:F12"/>
    <mergeCell ref="A9:A10"/>
    <mergeCell ref="B9:B10"/>
    <mergeCell ref="E9:E10"/>
    <mergeCell ref="G9:G10"/>
    <mergeCell ref="F9:F10"/>
    <mergeCell ref="A1:G2"/>
    <mergeCell ref="A3:B3"/>
    <mergeCell ref="A4:B4"/>
    <mergeCell ref="A5:E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00133AA3-BF85-4B7F-9248-65F7DFE29719}"/>
</file>

<file path=customXml/itemProps2.xml><?xml version="1.0" encoding="utf-8"?>
<ds:datastoreItem xmlns:ds="http://schemas.openxmlformats.org/officeDocument/2006/customXml" ds:itemID="{CE1ECE6D-DFD6-4C8A-BDE4-B36C54947C75}"/>
</file>

<file path=customXml/itemProps3.xml><?xml version="1.0" encoding="utf-8"?>
<ds:datastoreItem xmlns:ds="http://schemas.openxmlformats.org/officeDocument/2006/customXml" ds:itemID="{E701A1ED-F031-45EE-B164-73CA8292AC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Cấp huyện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Huong Thom</dc:creator>
  <cp:lastModifiedBy>Tran Huong Thom</cp:lastModifiedBy>
  <cp:lastPrinted>2018-11-21T09:04:21Z</cp:lastPrinted>
  <dcterms:created xsi:type="dcterms:W3CDTF">2018-11-05T03:39:56Z</dcterms:created>
  <dcterms:modified xsi:type="dcterms:W3CDTF">2018-11-27T00:49:44Z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